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0.142\0402福祉支援課\障がい福祉係\18 経済対策・支援\R7市福祉サービス事業所重点支援地方交付金\R8.4実施\要領関係\"/>
    </mc:Choice>
  </mc:AlternateContent>
  <xr:revisionPtr revIDLastSave="0" documentId="13_ncr:1_{5C3BB252-C751-429C-80C6-B09275BD2031}" xr6:coauthVersionLast="47" xr6:coauthVersionMax="47" xr10:uidLastSave="{00000000-0000-0000-0000-000000000000}"/>
  <bookViews>
    <workbookView xWindow="-120" yWindow="-120" windowWidth="24240" windowHeight="13140" xr2:uid="{C34FE01D-6901-4551-AC30-42362F33FD94}"/>
  </bookViews>
  <sheets>
    <sheet name="Sheet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5" l="1"/>
  <c r="H19" i="5"/>
  <c r="H18" i="5"/>
  <c r="H17" i="5"/>
  <c r="H16" i="5"/>
  <c r="H15" i="5"/>
  <c r="H14" i="5"/>
  <c r="H13" i="5"/>
  <c r="H12" i="5"/>
  <c r="H11" i="5"/>
  <c r="H10" i="5"/>
  <c r="H9" i="5"/>
  <c r="G8" i="5"/>
  <c r="H8" i="5" s="1"/>
  <c r="G7" i="5"/>
  <c r="H7" i="5" s="1"/>
  <c r="G6" i="5"/>
  <c r="H6" i="5" s="1"/>
  <c r="H21" i="5" s="1"/>
</calcChain>
</file>

<file path=xl/sharedStrings.xml><?xml version="1.0" encoding="utf-8"?>
<sst xmlns="http://schemas.openxmlformats.org/spreadsheetml/2006/main" count="56" uniqueCount="35">
  <si>
    <t>訪問系</t>
    <rPh sb="0" eb="2">
      <t>ホウモン</t>
    </rPh>
    <rPh sb="2" eb="3">
      <t>ケイ</t>
    </rPh>
    <phoneticPr fontId="2"/>
  </si>
  <si>
    <t>様式２別紙</t>
    <rPh sb="0" eb="2">
      <t>ヨウシキ</t>
    </rPh>
    <rPh sb="3" eb="5">
      <t>ベッシ</t>
    </rPh>
    <phoneticPr fontId="3"/>
  </si>
  <si>
    <t>障害福祉施設用</t>
    <rPh sb="0" eb="2">
      <t>ショウガイ</t>
    </rPh>
    <rPh sb="2" eb="4">
      <t>フクシ</t>
    </rPh>
    <rPh sb="4" eb="7">
      <t>シセツヨウ</t>
    </rPh>
    <phoneticPr fontId="2"/>
  </si>
  <si>
    <t>事業名</t>
  </si>
  <si>
    <t>短期入所　</t>
  </si>
  <si>
    <t>生活介護</t>
  </si>
  <si>
    <t>就労継続支援</t>
  </si>
  <si>
    <t>―</t>
  </si>
  <si>
    <t>日中一時支援</t>
  </si>
  <si>
    <t>居宅介護　※2</t>
  </si>
  <si>
    <t>重度訪問介護</t>
  </si>
  <si>
    <t>同行援護</t>
  </si>
  <si>
    <t>行動援護</t>
  </si>
  <si>
    <t>児童発達支援　※3</t>
  </si>
  <si>
    <t>放課後等デイサービス</t>
  </si>
  <si>
    <t>障害児相談支援　※4</t>
  </si>
  <si>
    <t>　　　合　計</t>
  </si>
  <si>
    <t>※3　同一の障害児通所支援事業所で31児童発達支援と32放課後等デイサービスを実施している場合は「１か所」と数える。</t>
  </si>
  <si>
    <t>※4　同一の事業所で30計画相談支援と33障害児相談支援を実施している場合は「１か所」と数える。</t>
  </si>
  <si>
    <t>※　同一の事業所で介護保険サービスと障害福祉サービスの両方を実施している場合は、介護保険事業所用の様式１で申請すること。</t>
  </si>
  <si>
    <t>通所</t>
    <rPh sb="0" eb="2">
      <t>ツウショ</t>
    </rPh>
    <phoneticPr fontId="2"/>
  </si>
  <si>
    <t>指定相談</t>
    <rPh sb="0" eb="2">
      <t>シテイ</t>
    </rPh>
    <rPh sb="2" eb="4">
      <t>ソウダン</t>
    </rPh>
    <phoneticPr fontId="2"/>
  </si>
  <si>
    <t>居住・
短期入所</t>
    <rPh sb="0" eb="2">
      <t>キョジュウ</t>
    </rPh>
    <rPh sb="4" eb="6">
      <t>タンキ</t>
    </rPh>
    <rPh sb="6" eb="8">
      <t>ニュウショ</t>
    </rPh>
    <phoneticPr fontId="2"/>
  </si>
  <si>
    <t>居住・短期入所：
5,000円×利用定員</t>
    <phoneticPr fontId="2"/>
  </si>
  <si>
    <t>生活介護：
500円×利用定員</t>
    <phoneticPr fontId="2"/>
  </si>
  <si>
    <t>加算額（円）</t>
    <rPh sb="4" eb="5">
      <t>エン</t>
    </rPh>
    <phoneticPr fontId="2"/>
  </si>
  <si>
    <t>共同生活援助　※1</t>
  </si>
  <si>
    <t>計画相談支援　※4</t>
  </si>
  <si>
    <t>※1　同一の事業所で21共同生活援助と22短期入所を実施している場合は「１か所」と数える。</t>
  </si>
  <si>
    <t>※2　同一の事業所で訪問系（26居宅介護から29行動援護）を実施している場合は「１か所」と数える。</t>
  </si>
  <si>
    <t>事業所数
（か所）</t>
    <rPh sb="7" eb="8">
      <t>ショ</t>
    </rPh>
    <phoneticPr fontId="2"/>
  </si>
  <si>
    <t>利用定員
（人）</t>
    <rPh sb="6" eb="7">
      <t>ニン</t>
    </rPh>
    <phoneticPr fontId="2"/>
  </si>
  <si>
    <t>基準単価
（円）</t>
    <rPh sb="6" eb="7">
      <t>エン</t>
    </rPh>
    <phoneticPr fontId="2"/>
  </si>
  <si>
    <t>申請額
（円）</t>
    <rPh sb="5" eb="6">
      <t>エン</t>
    </rPh>
    <phoneticPr fontId="2"/>
  </si>
  <si>
    <t>＊利用定員は、令和7年12月1日現在とする。</t>
    <rPh sb="1" eb="3">
      <t>リヨウ</t>
    </rPh>
    <rPh sb="3" eb="5">
      <t>テイイン</t>
    </rPh>
    <rPh sb="7" eb="9">
      <t>レイワ</t>
    </rPh>
    <rPh sb="10" eb="11">
      <t>ネン</t>
    </rPh>
    <rPh sb="13" eb="14">
      <t>ガツ</t>
    </rPh>
    <rPh sb="15" eb="16">
      <t>ニチ</t>
    </rPh>
    <rPh sb="16" eb="1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</si>
</sst>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游ゴシック"/>
      <family val="2"/>
      <charset val="128"/>
      <scheme val="minor"/>
    </font>
    <font>
      <sz val="12"/>
      <name val="HG丸ｺﾞｼｯｸM-PRO"/>
      <family val="3"/>
      <charset val="128"/>
    </font>
    <font>
      <sz val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>
      <alignment vertical="center"/>
    </xf>
    <xf numFmtId="38" fontId="8" fillId="0" borderId="0" xfId="1" applyFont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8" fillId="0" borderId="0" xfId="0" applyFont="1" applyAlignment="1">
      <alignment vertical="center"/>
    </xf>
    <xf numFmtId="38" fontId="5" fillId="0" borderId="0" xfId="1" applyFont="1" applyBorder="1">
      <alignment vertical="center"/>
    </xf>
    <xf numFmtId="38" fontId="5" fillId="0" borderId="12" xfId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38" fontId="5" fillId="0" borderId="18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 wrapText="1"/>
    </xf>
    <xf numFmtId="176" fontId="5" fillId="0" borderId="10" xfId="0" applyNumberFormat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176" fontId="5" fillId="0" borderId="14" xfId="0" applyNumberFormat="1" applyFont="1" applyBorder="1" applyAlignment="1">
      <alignment horizontal="center" vertical="center"/>
    </xf>
    <xf numFmtId="38" fontId="5" fillId="0" borderId="14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 wrapText="1"/>
    </xf>
    <xf numFmtId="38" fontId="5" fillId="0" borderId="19" xfId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38" fontId="10" fillId="0" borderId="0" xfId="1" applyFo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38" fontId="11" fillId="0" borderId="0" xfId="1" applyFo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38" fontId="11" fillId="0" borderId="0" xfId="1" applyFont="1" applyBorder="1">
      <alignment vertical="center"/>
    </xf>
    <xf numFmtId="38" fontId="4" fillId="0" borderId="13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38" fontId="4" fillId="0" borderId="0" xfId="1" applyFo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38" fontId="5" fillId="0" borderId="16" xfId="1" applyFont="1" applyBorder="1" applyAlignment="1">
      <alignment horizontal="center" vertical="center" wrapText="1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 wrapText="1"/>
    </xf>
    <xf numFmtId="38" fontId="5" fillId="0" borderId="18" xfId="1" applyFont="1" applyBorder="1" applyAlignment="1">
      <alignment horizontal="center" vertical="center" wrapText="1"/>
    </xf>
    <xf numFmtId="38" fontId="5" fillId="0" borderId="16" xfId="1" applyFont="1" applyBorder="1" applyAlignment="1">
      <alignment horizontal="right" vertical="center" wrapText="1"/>
    </xf>
    <xf numFmtId="38" fontId="5" fillId="0" borderId="23" xfId="1" applyFont="1" applyBorder="1" applyAlignment="1">
      <alignment horizontal="righ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38" fontId="5" fillId="0" borderId="16" xfId="1" applyFont="1" applyBorder="1" applyAlignment="1">
      <alignment horizontal="right" vertical="center"/>
    </xf>
    <xf numFmtId="38" fontId="5" fillId="0" borderId="18" xfId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38" fontId="5" fillId="0" borderId="18" xfId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A6E4-F6BF-4B35-BCC8-B2D51D0491F0}">
  <dimension ref="A1:U35"/>
  <sheetViews>
    <sheetView tabSelected="1" workbookViewId="0">
      <selection activeCell="N8" sqref="N8"/>
    </sheetView>
  </sheetViews>
  <sheetFormatPr defaultRowHeight="18.75"/>
  <cols>
    <col min="1" max="1" width="13.125" style="28" customWidth="1"/>
    <col min="2" max="2" width="4.25" style="28" customWidth="1"/>
    <col min="3" max="3" width="22.75" style="29" bestFit="1" customWidth="1"/>
    <col min="4" max="5" width="13.5" style="29" customWidth="1"/>
    <col min="6" max="6" width="13.5" style="30" customWidth="1"/>
    <col min="7" max="7" width="21.625" style="30" customWidth="1"/>
    <col min="8" max="8" width="17.875" style="30" customWidth="1"/>
    <col min="9" max="16384" width="9" style="29"/>
  </cols>
  <sheetData>
    <row r="1" spans="1:21" s="4" customFormat="1" ht="19.5">
      <c r="A1" s="31" t="s">
        <v>1</v>
      </c>
      <c r="B1" s="36"/>
      <c r="C1" s="6"/>
      <c r="F1" s="5"/>
      <c r="G1" s="5"/>
      <c r="H1" s="5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s="4" customFormat="1" ht="20.25" thickBot="1">
      <c r="A2" s="8"/>
      <c r="B2" s="32" t="s">
        <v>2</v>
      </c>
      <c r="C2" s="1"/>
      <c r="D2" s="1"/>
      <c r="E2" s="1"/>
      <c r="F2" s="2"/>
      <c r="G2" s="37" t="s">
        <v>34</v>
      </c>
      <c r="H2" s="9"/>
      <c r="I2" s="72"/>
      <c r="J2" s="72"/>
      <c r="K2" s="72"/>
      <c r="L2" s="72"/>
      <c r="M2" s="72"/>
      <c r="N2" s="72"/>
      <c r="O2" s="73"/>
      <c r="P2" s="73"/>
      <c r="Q2" s="74"/>
      <c r="R2" s="74"/>
      <c r="S2" s="74"/>
      <c r="T2" s="74"/>
    </row>
    <row r="3" spans="1:21" s="4" customFormat="1" ht="19.5">
      <c r="A3" s="41" t="s">
        <v>3</v>
      </c>
      <c r="B3" s="42"/>
      <c r="C3" s="43"/>
      <c r="D3" s="50" t="s">
        <v>30</v>
      </c>
      <c r="E3" s="53" t="s">
        <v>31</v>
      </c>
      <c r="F3" s="54" t="s">
        <v>32</v>
      </c>
      <c r="G3" s="10" t="s">
        <v>25</v>
      </c>
      <c r="H3" s="54" t="s">
        <v>33</v>
      </c>
    </row>
    <row r="4" spans="1:21" s="4" customFormat="1" ht="24">
      <c r="A4" s="44"/>
      <c r="B4" s="45"/>
      <c r="C4" s="46"/>
      <c r="D4" s="51"/>
      <c r="E4" s="39"/>
      <c r="F4" s="55"/>
      <c r="G4" s="34" t="s">
        <v>23</v>
      </c>
      <c r="H4" s="57"/>
    </row>
    <row r="5" spans="1:21" s="4" customFormat="1" ht="24.75" thickBot="1">
      <c r="A5" s="47"/>
      <c r="B5" s="48"/>
      <c r="C5" s="49"/>
      <c r="D5" s="52"/>
      <c r="E5" s="40"/>
      <c r="F5" s="56"/>
      <c r="G5" s="35" t="s">
        <v>24</v>
      </c>
      <c r="H5" s="58"/>
    </row>
    <row r="6" spans="1:21" s="4" customFormat="1" ht="33" customHeight="1" thickBot="1">
      <c r="A6" s="53" t="s">
        <v>22</v>
      </c>
      <c r="B6" s="11">
        <v>21</v>
      </c>
      <c r="C6" s="12" t="s">
        <v>26</v>
      </c>
      <c r="D6" s="13"/>
      <c r="E6" s="14"/>
      <c r="F6" s="15">
        <v>30000</v>
      </c>
      <c r="G6" s="16">
        <f>5000*E6</f>
        <v>0</v>
      </c>
      <c r="H6" s="16">
        <f>D6*F6+G6</f>
        <v>0</v>
      </c>
      <c r="M6" s="6"/>
    </row>
    <row r="7" spans="1:21" s="4" customFormat="1" ht="20.25" thickBot="1">
      <c r="A7" s="40"/>
      <c r="B7" s="11">
        <v>22</v>
      </c>
      <c r="C7" s="12" t="s">
        <v>4</v>
      </c>
      <c r="D7" s="13"/>
      <c r="E7" s="14"/>
      <c r="F7" s="15">
        <v>30000</v>
      </c>
      <c r="G7" s="16">
        <f>5000*E7</f>
        <v>0</v>
      </c>
      <c r="H7" s="16">
        <f t="shared" ref="H7:H8" si="0">D7*F7+G7</f>
        <v>0</v>
      </c>
    </row>
    <row r="8" spans="1:21" s="4" customFormat="1" ht="20.25" customHeight="1" thickBot="1">
      <c r="A8" s="38" t="s">
        <v>20</v>
      </c>
      <c r="B8" s="11">
        <v>23</v>
      </c>
      <c r="C8" s="12" t="s">
        <v>5</v>
      </c>
      <c r="D8" s="13"/>
      <c r="E8" s="14"/>
      <c r="F8" s="15">
        <v>20000</v>
      </c>
      <c r="G8" s="16">
        <f>500*E8</f>
        <v>0</v>
      </c>
      <c r="H8" s="16">
        <f t="shared" si="0"/>
        <v>0</v>
      </c>
    </row>
    <row r="9" spans="1:21" s="4" customFormat="1" ht="20.25" thickBot="1">
      <c r="A9" s="39"/>
      <c r="B9" s="11">
        <v>24</v>
      </c>
      <c r="C9" s="12" t="s">
        <v>6</v>
      </c>
      <c r="D9" s="13"/>
      <c r="E9" s="17" t="s">
        <v>7</v>
      </c>
      <c r="F9" s="15">
        <v>20000</v>
      </c>
      <c r="G9" s="18" t="s">
        <v>7</v>
      </c>
      <c r="H9" s="16">
        <f>D9*F9</f>
        <v>0</v>
      </c>
    </row>
    <row r="10" spans="1:21" s="4" customFormat="1" ht="20.25" thickBot="1">
      <c r="A10" s="40"/>
      <c r="B10" s="11">
        <v>25</v>
      </c>
      <c r="C10" s="12" t="s">
        <v>8</v>
      </c>
      <c r="D10" s="13"/>
      <c r="E10" s="17" t="s">
        <v>7</v>
      </c>
      <c r="F10" s="15">
        <v>20000</v>
      </c>
      <c r="G10" s="18" t="s">
        <v>7</v>
      </c>
      <c r="H10" s="16">
        <f t="shared" ref="H10:H20" si="1">D10*F10</f>
        <v>0</v>
      </c>
    </row>
    <row r="11" spans="1:21" s="4" customFormat="1" ht="20.25" thickBot="1">
      <c r="A11" s="53" t="s">
        <v>0</v>
      </c>
      <c r="B11" s="11">
        <v>26</v>
      </c>
      <c r="C11" s="19" t="s">
        <v>9</v>
      </c>
      <c r="D11" s="13"/>
      <c r="E11" s="20" t="s">
        <v>7</v>
      </c>
      <c r="F11" s="21">
        <v>10000</v>
      </c>
      <c r="G11" s="18" t="s">
        <v>7</v>
      </c>
      <c r="H11" s="16">
        <f t="shared" si="1"/>
        <v>0</v>
      </c>
    </row>
    <row r="12" spans="1:21" s="4" customFormat="1" ht="20.25" thickBot="1">
      <c r="A12" s="75"/>
      <c r="B12" s="11">
        <v>27</v>
      </c>
      <c r="C12" s="19" t="s">
        <v>10</v>
      </c>
      <c r="D12" s="13"/>
      <c r="E12" s="17" t="s">
        <v>7</v>
      </c>
      <c r="F12" s="15">
        <v>10000</v>
      </c>
      <c r="G12" s="18" t="s">
        <v>7</v>
      </c>
      <c r="H12" s="16">
        <f t="shared" si="1"/>
        <v>0</v>
      </c>
    </row>
    <row r="13" spans="1:21" s="4" customFormat="1" ht="20.25" thickBot="1">
      <c r="A13" s="75"/>
      <c r="B13" s="11">
        <v>28</v>
      </c>
      <c r="C13" s="12" t="s">
        <v>11</v>
      </c>
      <c r="D13" s="13"/>
      <c r="E13" s="20" t="s">
        <v>7</v>
      </c>
      <c r="F13" s="21">
        <v>10000</v>
      </c>
      <c r="G13" s="18" t="s">
        <v>7</v>
      </c>
      <c r="H13" s="16">
        <f t="shared" si="1"/>
        <v>0</v>
      </c>
    </row>
    <row r="14" spans="1:21" s="4" customFormat="1" ht="20.25" thickBot="1">
      <c r="A14" s="76"/>
      <c r="B14" s="11">
        <v>29</v>
      </c>
      <c r="C14" s="12" t="s">
        <v>12</v>
      </c>
      <c r="D14" s="13"/>
      <c r="E14" s="17" t="s">
        <v>7</v>
      </c>
      <c r="F14" s="15">
        <v>10000</v>
      </c>
      <c r="G14" s="18" t="s">
        <v>7</v>
      </c>
      <c r="H14" s="16">
        <f t="shared" si="1"/>
        <v>0</v>
      </c>
    </row>
    <row r="15" spans="1:21" s="4" customFormat="1" ht="16.5" customHeight="1">
      <c r="A15" s="53" t="s">
        <v>21</v>
      </c>
      <c r="B15" s="38">
        <v>30</v>
      </c>
      <c r="C15" s="61" t="s">
        <v>27</v>
      </c>
      <c r="D15" s="63"/>
      <c r="E15" s="65" t="s">
        <v>7</v>
      </c>
      <c r="F15" s="67">
        <v>10000</v>
      </c>
      <c r="G15" s="54" t="s">
        <v>7</v>
      </c>
      <c r="H15" s="59">
        <f t="shared" si="1"/>
        <v>0</v>
      </c>
    </row>
    <row r="16" spans="1:21" s="4" customFormat="1" ht="16.5" customHeight="1" thickBot="1">
      <c r="A16" s="76"/>
      <c r="B16" s="40"/>
      <c r="C16" s="62"/>
      <c r="D16" s="64"/>
      <c r="E16" s="66"/>
      <c r="F16" s="68"/>
      <c r="G16" s="58"/>
      <c r="H16" s="77">
        <f t="shared" si="1"/>
        <v>0</v>
      </c>
    </row>
    <row r="17" spans="1:8" s="4" customFormat="1" ht="20.25" thickBot="1">
      <c r="A17" s="53" t="s">
        <v>20</v>
      </c>
      <c r="B17" s="11">
        <v>31</v>
      </c>
      <c r="C17" s="12" t="s">
        <v>13</v>
      </c>
      <c r="D17" s="13"/>
      <c r="E17" s="20" t="s">
        <v>7</v>
      </c>
      <c r="F17" s="21">
        <v>20000</v>
      </c>
      <c r="G17" s="18" t="s">
        <v>7</v>
      </c>
      <c r="H17" s="16">
        <f t="shared" si="1"/>
        <v>0</v>
      </c>
    </row>
    <row r="18" spans="1:8" s="4" customFormat="1" ht="20.25" thickBot="1">
      <c r="A18" s="76"/>
      <c r="B18" s="11">
        <v>32</v>
      </c>
      <c r="C18" s="12" t="s">
        <v>14</v>
      </c>
      <c r="D18" s="13"/>
      <c r="E18" s="20" t="s">
        <v>7</v>
      </c>
      <c r="F18" s="21">
        <v>20000</v>
      </c>
      <c r="G18" s="18" t="s">
        <v>7</v>
      </c>
      <c r="H18" s="22">
        <f t="shared" si="1"/>
        <v>0</v>
      </c>
    </row>
    <row r="19" spans="1:8" s="4" customFormat="1" ht="16.5" customHeight="1">
      <c r="A19" s="53" t="s">
        <v>21</v>
      </c>
      <c r="B19" s="38">
        <v>33</v>
      </c>
      <c r="C19" s="61" t="s">
        <v>15</v>
      </c>
      <c r="D19" s="63"/>
      <c r="E19" s="65" t="s">
        <v>7</v>
      </c>
      <c r="F19" s="67">
        <v>10000</v>
      </c>
      <c r="G19" s="54" t="s">
        <v>7</v>
      </c>
      <c r="H19" s="59">
        <f t="shared" si="1"/>
        <v>0</v>
      </c>
    </row>
    <row r="20" spans="1:8" s="4" customFormat="1" ht="16.5" customHeight="1" thickBot="1">
      <c r="A20" s="76"/>
      <c r="B20" s="40"/>
      <c r="C20" s="62"/>
      <c r="D20" s="64"/>
      <c r="E20" s="66"/>
      <c r="F20" s="68"/>
      <c r="G20" s="58"/>
      <c r="H20" s="60">
        <f t="shared" si="1"/>
        <v>0</v>
      </c>
    </row>
    <row r="21" spans="1:8" s="4" customFormat="1" ht="21" thickTop="1" thickBot="1">
      <c r="A21" s="69" t="s">
        <v>16</v>
      </c>
      <c r="B21" s="70"/>
      <c r="C21" s="70"/>
      <c r="D21" s="70"/>
      <c r="E21" s="70"/>
      <c r="F21" s="70"/>
      <c r="G21" s="71"/>
      <c r="H21" s="23">
        <f>SUM(H6:H20)</f>
        <v>0</v>
      </c>
    </row>
    <row r="22" spans="1:8" s="25" customFormat="1" ht="16.5">
      <c r="A22" s="3" t="s">
        <v>28</v>
      </c>
      <c r="B22" s="24"/>
      <c r="F22" s="26"/>
      <c r="G22" s="26"/>
      <c r="H22" s="26"/>
    </row>
    <row r="23" spans="1:8" s="25" customFormat="1" ht="16.5">
      <c r="A23" s="3" t="s">
        <v>29</v>
      </c>
      <c r="B23" s="24"/>
      <c r="F23" s="26"/>
      <c r="G23" s="26"/>
      <c r="H23" s="26"/>
    </row>
    <row r="24" spans="1:8" s="25" customFormat="1" ht="16.5">
      <c r="A24" s="27" t="s">
        <v>17</v>
      </c>
      <c r="B24" s="24"/>
      <c r="F24" s="26"/>
      <c r="G24" s="26"/>
      <c r="H24" s="26"/>
    </row>
    <row r="25" spans="1:8" s="25" customFormat="1" ht="16.5">
      <c r="A25" s="27" t="s">
        <v>18</v>
      </c>
      <c r="B25" s="24"/>
      <c r="F25" s="26"/>
      <c r="G25" s="26"/>
      <c r="H25" s="26"/>
    </row>
    <row r="26" spans="1:8" s="25" customFormat="1" ht="16.5">
      <c r="A26" s="3" t="s">
        <v>19</v>
      </c>
      <c r="B26" s="24"/>
      <c r="F26" s="26"/>
      <c r="G26" s="26"/>
      <c r="H26" s="26"/>
    </row>
    <row r="35" spans="6:6">
      <c r="F35" s="33"/>
    </row>
  </sheetData>
  <mergeCells count="30">
    <mergeCell ref="A21:G21"/>
    <mergeCell ref="I2:J2"/>
    <mergeCell ref="K2:N2"/>
    <mergeCell ref="O2:P2"/>
    <mergeCell ref="Q2:T2"/>
    <mergeCell ref="A11:A14"/>
    <mergeCell ref="A6:A7"/>
    <mergeCell ref="A15:A16"/>
    <mergeCell ref="A19:A20"/>
    <mergeCell ref="H15:H16"/>
    <mergeCell ref="A17:A18"/>
    <mergeCell ref="B19:B20"/>
    <mergeCell ref="C19:C20"/>
    <mergeCell ref="D19:D20"/>
    <mergeCell ref="E19:E20"/>
    <mergeCell ref="F19:F20"/>
    <mergeCell ref="H3:H5"/>
    <mergeCell ref="G19:G20"/>
    <mergeCell ref="H19:H20"/>
    <mergeCell ref="B15:B16"/>
    <mergeCell ref="C15:C16"/>
    <mergeCell ref="D15:D16"/>
    <mergeCell ref="E15:E16"/>
    <mergeCell ref="F15:F16"/>
    <mergeCell ref="G15:G16"/>
    <mergeCell ref="A8:A10"/>
    <mergeCell ref="A3:C5"/>
    <mergeCell ref="D3:D5"/>
    <mergeCell ref="E3:E5"/>
    <mergeCell ref="F3:F5"/>
  </mergeCells>
  <phoneticPr fontId="2"/>
  <pageMargins left="0.62992125984251968" right="0.62992125984251968" top="0.55118110236220474" bottom="0.55118110236220474" header="0" footer="0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横沢　愛美</dc:creator>
  <cp:keywords/>
  <dc:description/>
  <cp:lastModifiedBy>sf1392@shiojiri.local</cp:lastModifiedBy>
  <cp:revision/>
  <cp:lastPrinted>2026-04-28T01:55:03Z</cp:lastPrinted>
  <dcterms:created xsi:type="dcterms:W3CDTF">2022-10-02T23:22:13Z</dcterms:created>
  <dcterms:modified xsi:type="dcterms:W3CDTF">2026-04-28T02:01:28Z</dcterms:modified>
  <cp:category/>
  <cp:contentStatus/>
</cp:coreProperties>
</file>