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1601市民交流センター\03 市民活動支援係\04 まちづくりチャレンジ事業補助金\00-3　ホームページ公開用書類\"/>
    </mc:Choice>
  </mc:AlternateContent>
  <xr:revisionPtr revIDLastSave="0" documentId="13_ncr:1_{F1E96232-FFEB-49BE-85D7-5EBEB2A95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収支決算書 " sheetId="4" r:id="rId1"/>
    <sheet name="収支決算書（記載例）" sheetId="1" r:id="rId2"/>
    <sheet name="金額なし" sheetId="5" r:id="rId3"/>
  </sheets>
  <definedNames>
    <definedName name="_xlnm.Print_Area" localSheetId="2">金額なし!$A$1:$F$48</definedName>
    <definedName name="_xlnm.Print_Area" localSheetId="0">'収支決算書 '!$A$1:$F$48</definedName>
    <definedName name="_xlnm.Print_Area" localSheetId="1">'収支決算書（記載例）'!$A$1:$G$47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4" l="1"/>
  <c r="B12" i="4"/>
  <c r="B17" i="4"/>
  <c r="C17" i="4"/>
  <c r="D11" i="4"/>
  <c r="D12" i="4"/>
  <c r="D17" i="4"/>
  <c r="B31" i="4"/>
  <c r="C31" i="4"/>
  <c r="D22" i="4"/>
  <c r="D31" i="4" s="1"/>
  <c r="E43" i="5" l="1"/>
  <c r="D6" i="1"/>
  <c r="E37" i="1"/>
  <c r="E38" i="1"/>
  <c r="E39" i="1"/>
  <c r="E36" i="1"/>
  <c r="E40" i="1" s="1"/>
  <c r="E29" i="1"/>
  <c r="E23" i="1"/>
  <c r="E24" i="1"/>
  <c r="E25" i="1"/>
  <c r="E26" i="1"/>
  <c r="E27" i="1"/>
  <c r="E28" i="1"/>
  <c r="E22" i="1"/>
  <c r="E31" i="1" s="1"/>
  <c r="E14" i="1"/>
  <c r="E11" i="1"/>
  <c r="C40" i="4"/>
  <c r="B40" i="4"/>
  <c r="D39" i="4"/>
  <c r="D37" i="4"/>
  <c r="D38" i="4"/>
  <c r="D36" i="4"/>
  <c r="D40" i="4" s="1"/>
  <c r="D26" i="4"/>
  <c r="D23" i="4"/>
  <c r="D24" i="4"/>
  <c r="D25" i="4"/>
  <c r="D27" i="4"/>
  <c r="D28" i="4"/>
  <c r="D29" i="4"/>
  <c r="D30" i="4"/>
  <c r="D13" i="4"/>
  <c r="C43" i="4" l="1"/>
  <c r="B43" i="4"/>
  <c r="C6" i="4"/>
  <c r="C7" i="4"/>
  <c r="C12" i="1"/>
  <c r="D12" i="1"/>
  <c r="E12" i="1" s="1"/>
  <c r="D7" i="1"/>
  <c r="D16" i="4"/>
  <c r="D15" i="4"/>
  <c r="D14" i="4"/>
  <c r="E43" i="4" l="1"/>
  <c r="C5" i="4" s="1"/>
  <c r="D43" i="4"/>
  <c r="C4" i="4"/>
  <c r="E13" i="1" l="1"/>
  <c r="E15" i="1"/>
  <c r="E16" i="1"/>
  <c r="E17" i="1" l="1"/>
  <c r="D40" i="1"/>
  <c r="C40" i="1"/>
  <c r="D31" i="1"/>
  <c r="D43" i="1" s="1"/>
  <c r="C31" i="1"/>
  <c r="C43" i="1" s="1"/>
  <c r="D17" i="1"/>
  <c r="C17" i="1"/>
  <c r="F43" i="1" l="1"/>
  <c r="D5" i="1"/>
  <c r="D4" i="1"/>
  <c r="E43" i="1"/>
</calcChain>
</file>

<file path=xl/sharedStrings.xml><?xml version="1.0" encoding="utf-8"?>
<sst xmlns="http://schemas.openxmlformats.org/spreadsheetml/2006/main" count="202" uniqueCount="69">
  <si>
    <t>金　額　（円）</t>
  </si>
  <si>
    <t>その他の収入計</t>
  </si>
  <si>
    <t>参加者負担金</t>
  </si>
  <si>
    <t>　会費等の収入</t>
  </si>
  <si>
    <t>旅費・交通費</t>
  </si>
  <si>
    <t>消耗品費</t>
  </si>
  <si>
    <t>印刷製本費</t>
  </si>
  <si>
    <t>その他の対象外経費</t>
  </si>
  <si>
    <t>食　糧　費</t>
    <phoneticPr fontId="1"/>
  </si>
  <si>
    <t>備品購入費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</si>
  <si>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</si>
  <si>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円</t>
    <rPh sb="0" eb="1">
      <t>エン</t>
    </rPh>
    <phoneticPr fontId="1"/>
  </si>
  <si>
    <t>まちづくりチャレンジ事業補助金</t>
    <rPh sb="10" eb="12">
      <t>ジギョウ</t>
    </rPh>
    <rPh sb="12" eb="15">
      <t>ホジョキン</t>
    </rPh>
    <phoneticPr fontId="1"/>
  </si>
  <si>
    <t>市補助金</t>
    <phoneticPr fontId="1"/>
  </si>
  <si>
    <t>１　総 事 業 費</t>
    <phoneticPr fontId="1"/>
  </si>
  <si>
    <t>２　補 助 金 額</t>
    <phoneticPr fontId="1"/>
  </si>
  <si>
    <t>(A)予算額</t>
    <rPh sb="3" eb="5">
      <t>ヨサン</t>
    </rPh>
    <rPh sb="5" eb="6">
      <t>ガク</t>
    </rPh>
    <phoneticPr fontId="1"/>
  </si>
  <si>
    <t>小　計①</t>
    <rPh sb="0" eb="1">
      <t>ショウ</t>
    </rPh>
    <rPh sb="2" eb="3">
      <t>ケイ</t>
    </rPh>
    <phoneticPr fontId="1"/>
  </si>
  <si>
    <t>小　計②</t>
    <rPh sb="0" eb="1">
      <t>ショウ</t>
    </rPh>
    <rPh sb="2" eb="3">
      <t>ケイ</t>
    </rPh>
    <phoneticPr fontId="1"/>
  </si>
  <si>
    <t>収入合計</t>
    <rPh sb="0" eb="2">
      <t>シュウニュウ</t>
    </rPh>
    <phoneticPr fontId="1"/>
  </si>
  <si>
    <t>その他補助金</t>
    <phoneticPr fontId="1"/>
  </si>
  <si>
    <t>説　明</t>
    <rPh sb="0" eb="1">
      <t>セツ</t>
    </rPh>
    <rPh sb="2" eb="3">
      <t>メイ</t>
    </rPh>
    <phoneticPr fontId="1"/>
  </si>
  <si>
    <t>※ 支出（または収入）の内容等を説明欄へ詳しく（何に○円、単価×○人×○日等）記載してください。</t>
    <rPh sb="2" eb="4">
      <t>シシュツ</t>
    </rPh>
    <rPh sb="8" eb="10">
      <t>シュウニュウ</t>
    </rPh>
    <rPh sb="12" eb="14">
      <t>ナイヨウ</t>
    </rPh>
    <rPh sb="14" eb="15">
      <t>ナド</t>
    </rPh>
    <rPh sb="16" eb="18">
      <t>セツメイ</t>
    </rPh>
    <rPh sb="18" eb="19">
      <t>ラン</t>
    </rPh>
    <phoneticPr fontId="1"/>
  </si>
  <si>
    <t>※ 記入欄が不足する場合は、適宜加工してください。</t>
    <rPh sb="2" eb="4">
      <t>キニュウ</t>
    </rPh>
    <rPh sb="4" eb="5">
      <t>ラン</t>
    </rPh>
    <rPh sb="6" eb="8">
      <t>フソク</t>
    </rPh>
    <rPh sb="10" eb="12">
      <t>バアイ</t>
    </rPh>
    <rPh sb="14" eb="16">
      <t>テキギ</t>
    </rPh>
    <rPh sb="16" eb="18">
      <t>カコウ</t>
    </rPh>
    <phoneticPr fontId="1"/>
  </si>
  <si>
    <t>(B)決算(見込)額</t>
    <rPh sb="3" eb="5">
      <t>ケッサン</t>
    </rPh>
    <rPh sb="6" eb="8">
      <t>ミコ</t>
    </rPh>
    <rPh sb="9" eb="10">
      <t>ガク</t>
    </rPh>
    <phoneticPr fontId="1"/>
  </si>
  <si>
    <t xml:space="preserve"> ＝補助対象経費×補助率</t>
    <rPh sb="2" eb="4">
      <t>ホジョ</t>
    </rPh>
    <rPh sb="4" eb="6">
      <t>タイショウ</t>
    </rPh>
    <rPh sb="6" eb="8">
      <t>ケイヒ</t>
    </rPh>
    <rPh sb="9" eb="12">
      <t>ホジョリツ</t>
    </rPh>
    <phoneticPr fontId="1"/>
  </si>
  <si>
    <t>※ 支出状況の分かる領収書等を添付してください。</t>
    <rPh sb="2" eb="4">
      <t>シシュツ</t>
    </rPh>
    <rPh sb="4" eb="6">
      <t>ジョウキョウ</t>
    </rPh>
    <rPh sb="7" eb="8">
      <t>ワ</t>
    </rPh>
    <rPh sb="10" eb="13">
      <t>リョウシュウショ</t>
    </rPh>
    <rPh sb="13" eb="14">
      <t>ナド</t>
    </rPh>
    <rPh sb="15" eb="17">
      <t>テンプ</t>
    </rPh>
    <phoneticPr fontId="1"/>
  </si>
  <si>
    <t>実　績</t>
    <rPh sb="0" eb="1">
      <t>ジツ</t>
    </rPh>
    <rPh sb="2" eb="3">
      <t>イサオ</t>
    </rPh>
    <phoneticPr fontId="1"/>
  </si>
  <si>
    <t>（当　初）</t>
    <rPh sb="1" eb="2">
      <t>トウ</t>
    </rPh>
    <rPh sb="3" eb="4">
      <t>ハツ</t>
    </rPh>
    <phoneticPr fontId="1"/>
  </si>
  <si>
    <t>（交付決定）</t>
    <rPh sb="1" eb="3">
      <t>コウフ</t>
    </rPh>
    <rPh sb="3" eb="5">
      <t>ケッテイ</t>
    </rPh>
    <phoneticPr fontId="1"/>
  </si>
  <si>
    <t>（限度額の範囲内）</t>
    <rPh sb="1" eb="3">
      <t>ゲンド</t>
    </rPh>
    <rPh sb="3" eb="4">
      <t>ガク</t>
    </rPh>
    <rPh sb="5" eb="8">
      <t>ハンイナイ</t>
    </rPh>
    <phoneticPr fontId="1"/>
  </si>
  <si>
    <t>　　　まちづくりチャレンジ事業　収支決算書　（見込み）</t>
    <rPh sb="13" eb="15">
      <t>ジギョウ</t>
    </rPh>
    <rPh sb="16" eb="17">
      <t>オサム</t>
    </rPh>
    <rPh sb="17" eb="18">
      <t>シ</t>
    </rPh>
    <rPh sb="18" eb="19">
      <t>ケッ</t>
    </rPh>
    <rPh sb="19" eb="20">
      <t>サン</t>
    </rPh>
    <rPh sb="20" eb="21">
      <t>ショ</t>
    </rPh>
    <rPh sb="23" eb="25">
      <t>ミコ</t>
    </rPh>
    <phoneticPr fontId="1"/>
  </si>
  <si>
    <t>※ 事業が完了している場合は、様式のタイトル中の「（見込み）」の文字を削除してください。</t>
    <rPh sb="2" eb="4">
      <t>ジギョウ</t>
    </rPh>
    <rPh sb="5" eb="7">
      <t>カンリョウ</t>
    </rPh>
    <rPh sb="11" eb="13">
      <t>バアイ</t>
    </rPh>
    <rPh sb="15" eb="17">
      <t>ヨウシキ</t>
    </rPh>
    <rPh sb="22" eb="23">
      <t>ナカ</t>
    </rPh>
    <rPh sb="26" eb="28">
      <t>ミコ</t>
    </rPh>
    <rPh sb="32" eb="34">
      <t>モジ</t>
    </rPh>
    <rPh sb="35" eb="37">
      <t>サクジョ</t>
    </rPh>
    <phoneticPr fontId="1"/>
  </si>
  <si>
    <r>
      <t>【支　出①】・・・補助</t>
    </r>
    <r>
      <rPr>
        <b/>
        <u/>
        <sz val="11"/>
        <color theme="1"/>
        <rFont val="ＭＳ 明朝"/>
        <family val="1"/>
        <charset val="128"/>
      </rPr>
      <t>対象</t>
    </r>
    <r>
      <rPr>
        <sz val="11"/>
        <color theme="1"/>
        <rFont val="ＭＳ 明朝"/>
        <family val="1"/>
        <charset val="128"/>
      </rPr>
      <t>経費</t>
    </r>
    <rPh sb="9" eb="11">
      <t>ホジョ</t>
    </rPh>
    <rPh sb="11" eb="13">
      <t>タイショウ</t>
    </rPh>
    <rPh sb="13" eb="15">
      <t>ケイヒ</t>
    </rPh>
    <phoneticPr fontId="1"/>
  </si>
  <si>
    <r>
      <t>【支　出②】・・・補助</t>
    </r>
    <r>
      <rPr>
        <b/>
        <u/>
        <sz val="11"/>
        <color theme="1"/>
        <rFont val="ＭＳ 明朝"/>
        <family val="1"/>
        <charset val="128"/>
      </rPr>
      <t>対象外</t>
    </r>
    <r>
      <rPr>
        <sz val="11"/>
        <color theme="1"/>
        <rFont val="ＭＳ 明朝"/>
        <family val="1"/>
        <charset val="128"/>
      </rPr>
      <t>経費</t>
    </r>
    <rPh sb="1" eb="2">
      <t>シ</t>
    </rPh>
    <rPh sb="3" eb="4">
      <t>デ</t>
    </rPh>
    <rPh sb="9" eb="11">
      <t>ホジョ</t>
    </rPh>
    <rPh sb="11" eb="14">
      <t>タイショウガイ</t>
    </rPh>
    <rPh sb="14" eb="16">
      <t>ケイヒ</t>
    </rPh>
    <phoneticPr fontId="1"/>
  </si>
  <si>
    <t>説　明</t>
    <rPh sb="0" eb="1">
      <t>セツ</t>
    </rPh>
    <rPh sb="2" eb="3">
      <t>メイ</t>
    </rPh>
    <phoneticPr fontId="1"/>
  </si>
  <si>
    <r>
      <t>差引</t>
    </r>
    <r>
      <rPr>
        <sz val="10"/>
        <color theme="1"/>
        <rFont val="ＭＳ 明朝"/>
        <family val="1"/>
        <charset val="128"/>
      </rPr>
      <t>(</t>
    </r>
    <r>
      <rPr>
        <b/>
        <sz val="10"/>
        <color theme="1"/>
        <rFont val="ＭＳ 明朝"/>
        <family val="1"/>
        <charset val="128"/>
      </rPr>
      <t>(B)</t>
    </r>
    <r>
      <rPr>
        <sz val="10"/>
        <color theme="1"/>
        <rFont val="ＭＳ 明朝"/>
        <family val="1"/>
        <charset val="128"/>
      </rPr>
      <t>－</t>
    </r>
    <r>
      <rPr>
        <b/>
        <sz val="10"/>
        <color theme="1"/>
        <rFont val="ＭＳ 明朝"/>
        <family val="1"/>
        <charset val="128"/>
      </rPr>
      <t>(A)</t>
    </r>
    <r>
      <rPr>
        <sz val="10"/>
        <color theme="1"/>
        <rFont val="ＭＳ 明朝"/>
        <family val="1"/>
        <charset val="128"/>
      </rPr>
      <t>)</t>
    </r>
    <rPh sb="0" eb="1">
      <t>サ</t>
    </rPh>
    <rPh sb="1" eb="2">
      <t>イン</t>
    </rPh>
    <phoneticPr fontId="1"/>
  </si>
  <si>
    <t>【収　入】</t>
    <rPh sb="1" eb="2">
      <t>オサム</t>
    </rPh>
    <rPh sb="3" eb="4">
      <t>イ</t>
    </rPh>
    <phoneticPr fontId="1"/>
  </si>
  <si>
    <t>３　科 　　　目</t>
    <phoneticPr fontId="1"/>
  </si>
  <si>
    <r>
      <rPr>
        <b/>
        <sz val="10"/>
        <color theme="1"/>
        <rFont val="ＭＳ 明朝"/>
        <family val="1"/>
        <charset val="128"/>
      </rPr>
      <t>支出合計</t>
    </r>
    <r>
      <rPr>
        <b/>
        <sz val="9"/>
        <color theme="1"/>
        <rFont val="ＭＳ 明朝"/>
        <family val="1"/>
        <charset val="128"/>
      </rPr>
      <t>（①＋②）</t>
    </r>
    <rPh sb="0" eb="2">
      <t>シシュツ</t>
    </rPh>
    <rPh sb="2" eb="4">
      <t>ゴウケイ</t>
    </rPh>
    <phoneticPr fontId="1"/>
  </si>
  <si>
    <t>総事業費(実績額)</t>
    <rPh sb="0" eb="1">
      <t>ソウ</t>
    </rPh>
    <rPh sb="1" eb="2">
      <t>ジ</t>
    </rPh>
    <rPh sb="2" eb="3">
      <t>ギョウ</t>
    </rPh>
    <rPh sb="3" eb="4">
      <t>ヒ</t>
    </rPh>
    <rPh sb="5" eb="8">
      <t>ジッセキガク</t>
    </rPh>
    <phoneticPr fontId="1"/>
  </si>
  <si>
    <t>(A)支出予算額計</t>
    <rPh sb="3" eb="5">
      <t>シシュツ</t>
    </rPh>
    <rPh sb="5" eb="8">
      <t>ヨサンガク</t>
    </rPh>
    <rPh sb="8" eb="9">
      <t>ケイ</t>
    </rPh>
    <phoneticPr fontId="1"/>
  </si>
  <si>
    <t>(B)支出決算額計</t>
    <rPh sb="3" eb="5">
      <t>シシュツ</t>
    </rPh>
    <rPh sb="5" eb="7">
      <t>ケッサン</t>
    </rPh>
    <rPh sb="7" eb="8">
      <t>ガク</t>
    </rPh>
    <rPh sb="8" eb="9">
      <t>ケイ</t>
    </rPh>
    <phoneticPr fontId="1"/>
  </si>
  <si>
    <t>(寄附金)</t>
    <rPh sb="1" eb="4">
      <t>キフキン</t>
    </rPh>
    <phoneticPr fontId="1"/>
  </si>
  <si>
    <t>(300円×131人)＋(1,000円×48人)
視察負担金5,000円×3人</t>
    <rPh sb="4" eb="5">
      <t>エン</t>
    </rPh>
    <rPh sb="9" eb="10">
      <t>ニン</t>
    </rPh>
    <rPh sb="18" eb="19">
      <t>エン</t>
    </rPh>
    <rPh sb="22" eb="23">
      <t>ニン</t>
    </rPh>
    <rPh sb="25" eb="27">
      <t>シサツ</t>
    </rPh>
    <rPh sb="27" eb="30">
      <t>フタンキン</t>
    </rPh>
    <rPh sb="35" eb="36">
      <t>エン</t>
    </rPh>
    <rPh sb="38" eb="39">
      <t>ニン</t>
    </rPh>
    <phoneticPr fontId="1"/>
  </si>
  <si>
    <t>1,000円×3人</t>
    <rPh sb="1" eb="6">
      <t>０００エン</t>
    </rPh>
    <rPh sb="8" eb="9">
      <t>ニン</t>
    </rPh>
    <phoneticPr fontId="1"/>
  </si>
  <si>
    <t>年会費5,000円×7人</t>
    <rPh sb="0" eb="3">
      <t>ネンカイヒ</t>
    </rPh>
    <rPh sb="4" eb="9">
      <t>０００エン</t>
    </rPh>
    <rPh sb="11" eb="12">
      <t>ニン</t>
    </rPh>
    <phoneticPr fontId="1"/>
  </si>
  <si>
    <t>ＳＷＡ　しおじりワインアカデミー</t>
    <phoneticPr fontId="1"/>
  </si>
  <si>
    <t>3,350円×17回</t>
    <rPh sb="5" eb="6">
      <t>エン</t>
    </rPh>
    <rPh sb="9" eb="10">
      <t>カイ</t>
    </rPh>
    <phoneticPr fontId="1"/>
  </si>
  <si>
    <t>試飲用グラス126円×50個
選定ばさみ補助1,000円×12人</t>
    <rPh sb="0" eb="2">
      <t>シイン</t>
    </rPh>
    <rPh sb="2" eb="3">
      <t>ヨウ</t>
    </rPh>
    <rPh sb="9" eb="10">
      <t>エン</t>
    </rPh>
    <rPh sb="13" eb="14">
      <t>コ</t>
    </rPh>
    <rPh sb="15" eb="17">
      <t>センテイ</t>
    </rPh>
    <rPh sb="20" eb="22">
      <t>ホジョ</t>
    </rPh>
    <rPh sb="27" eb="28">
      <t>エン</t>
    </rPh>
    <rPh sb="31" eb="32">
      <t>ニン</t>
    </rPh>
    <phoneticPr fontId="1"/>
  </si>
  <si>
    <t>A4再生紙498円×3袋(資料用)
鉛筆398円×3ダース
作業用軍手398円×3袋</t>
    <rPh sb="2" eb="5">
      <t>サイセイシ</t>
    </rPh>
    <rPh sb="8" eb="9">
      <t>エン</t>
    </rPh>
    <rPh sb="11" eb="12">
      <t>フクロ</t>
    </rPh>
    <rPh sb="13" eb="16">
      <t>シリョウヨウ</t>
    </rPh>
    <rPh sb="18" eb="20">
      <t>エンピツ</t>
    </rPh>
    <rPh sb="23" eb="24">
      <t>エン</t>
    </rPh>
    <rPh sb="30" eb="33">
      <t>サギョウヨウ</t>
    </rPh>
    <rPh sb="33" eb="35">
      <t>グンテ</t>
    </rPh>
    <rPh sb="38" eb="39">
      <t>エン</t>
    </rPh>
    <rPh sb="41" eb="42">
      <t>フクロ</t>
    </rPh>
    <phoneticPr fontId="1"/>
  </si>
  <si>
    <t>チラシ・ポスター500枚印刷
13,650円
SWAレター3,000枚印刷
36,540円
資料印刷代300円×3回</t>
    <rPh sb="11" eb="12">
      <t>マイ</t>
    </rPh>
    <rPh sb="12" eb="14">
      <t>インサツ</t>
    </rPh>
    <rPh sb="17" eb="22">
      <t>６５０エン</t>
    </rPh>
    <rPh sb="30" eb="35">
      <t>０００マイ</t>
    </rPh>
    <rPh sb="35" eb="37">
      <t>インサツ</t>
    </rPh>
    <rPh sb="44" eb="45">
      <t>エン</t>
    </rPh>
    <rPh sb="46" eb="48">
      <t>シリョウ</t>
    </rPh>
    <rPh sb="48" eb="50">
      <t>インサツ</t>
    </rPh>
    <rPh sb="50" eb="51">
      <t>ダイ</t>
    </rPh>
    <rPh sb="54" eb="55">
      <t>エン</t>
    </rPh>
    <rPh sb="57" eb="58">
      <t>カイ</t>
    </rPh>
    <phoneticPr fontId="1"/>
  </si>
  <si>
    <t>参加通知(はがき代)50円×131人
ダイレクトメール(3種郵便)
6,000円×3回</t>
    <rPh sb="0" eb="2">
      <t>サンカ</t>
    </rPh>
    <rPh sb="2" eb="4">
      <t>ツウチ</t>
    </rPh>
    <rPh sb="8" eb="9">
      <t>ダイ</t>
    </rPh>
    <rPh sb="12" eb="13">
      <t>エン</t>
    </rPh>
    <rPh sb="17" eb="18">
      <t>ニン</t>
    </rPh>
    <rPh sb="29" eb="30">
      <t>シュ</t>
    </rPh>
    <rPh sb="30" eb="32">
      <t>ユウビン</t>
    </rPh>
    <rPh sb="35" eb="40">
      <t>０００エン</t>
    </rPh>
    <rPh sb="42" eb="43">
      <t>カイ</t>
    </rPh>
    <phoneticPr fontId="1"/>
  </si>
  <si>
    <t>会場使用料4,300円×5回
新聞広告掲載料18,900円×3回</t>
    <rPh sb="0" eb="2">
      <t>カイジョウ</t>
    </rPh>
    <rPh sb="2" eb="4">
      <t>シヨウ</t>
    </rPh>
    <rPh sb="4" eb="5">
      <t>リョウ</t>
    </rPh>
    <rPh sb="10" eb="11">
      <t>エン</t>
    </rPh>
    <rPh sb="13" eb="14">
      <t>カイ</t>
    </rPh>
    <rPh sb="15" eb="17">
      <t>シンブン</t>
    </rPh>
    <rPh sb="17" eb="19">
      <t>コウコク</t>
    </rPh>
    <rPh sb="19" eb="22">
      <t>ケイサイリョウ</t>
    </rPh>
    <rPh sb="24" eb="29">
      <t>９００エン</t>
    </rPh>
    <rPh sb="31" eb="32">
      <t>カイ</t>
    </rPh>
    <phoneticPr fontId="1"/>
  </si>
  <si>
    <t>保険料</t>
    <phoneticPr fontId="1"/>
  </si>
  <si>
    <t>イベント保険掛金120円×30人</t>
    <rPh sb="4" eb="6">
      <t>ホケン</t>
    </rPh>
    <rPh sb="6" eb="8">
      <t>カケキン</t>
    </rPh>
    <rPh sb="11" eb="12">
      <t>エン</t>
    </rPh>
    <rPh sb="15" eb="16">
      <t>ニン</t>
    </rPh>
    <phoneticPr fontId="1"/>
  </si>
  <si>
    <t>視察費用2,776円×3人</t>
    <rPh sb="0" eb="2">
      <t>シサツ</t>
    </rPh>
    <rPh sb="2" eb="4">
      <t>ヒヨウ</t>
    </rPh>
    <rPh sb="5" eb="10">
      <t>７７６エン</t>
    </rPh>
    <rPh sb="12" eb="13">
      <t>ニン</t>
    </rPh>
    <phoneticPr fontId="1"/>
  </si>
  <si>
    <t>試飲用ワイン1,890円×50本 
講師昼食代900円</t>
    <rPh sb="0" eb="2">
      <t>シイン</t>
    </rPh>
    <rPh sb="2" eb="3">
      <t>ヨウ</t>
    </rPh>
    <rPh sb="7" eb="12">
      <t>８９０エン</t>
    </rPh>
    <rPh sb="15" eb="16">
      <t>ホン</t>
    </rPh>
    <rPh sb="18" eb="20">
      <t>コウシ</t>
    </rPh>
    <rPh sb="20" eb="22">
      <t>チュウショク</t>
    </rPh>
    <rPh sb="22" eb="23">
      <t>ダイ</t>
    </rPh>
    <rPh sb="26" eb="27">
      <t>エン</t>
    </rPh>
    <phoneticPr fontId="1"/>
  </si>
  <si>
    <r>
      <t>差引(</t>
    </r>
    <r>
      <rPr>
        <b/>
        <sz val="11"/>
        <color theme="1"/>
        <rFont val="ＭＳ 明朝"/>
        <family val="1"/>
        <charset val="128"/>
      </rPr>
      <t>(B)</t>
    </r>
    <r>
      <rPr>
        <sz val="11"/>
        <color theme="1"/>
        <rFont val="ＭＳ 明朝"/>
        <family val="1"/>
        <charset val="128"/>
      </rPr>
      <t>－</t>
    </r>
    <r>
      <rPr>
        <b/>
        <sz val="11"/>
        <color theme="1"/>
        <rFont val="ＭＳ 明朝"/>
        <family val="1"/>
        <charset val="128"/>
      </rPr>
      <t>(A)</t>
    </r>
    <r>
      <rPr>
        <sz val="11"/>
        <color theme="1"/>
        <rFont val="ＭＳ 明朝"/>
        <family val="1"/>
        <charset val="128"/>
      </rPr>
      <t>)</t>
    </r>
    <rPh sb="0" eb="1">
      <t>サ</t>
    </rPh>
    <rPh sb="1" eb="2">
      <t>イン</t>
    </rPh>
    <phoneticPr fontId="1"/>
  </si>
  <si>
    <t>謝金・謝礼</t>
    <rPh sb="3" eb="5">
      <t>シャレイ</t>
    </rPh>
    <phoneticPr fontId="1"/>
  </si>
  <si>
    <t>備品購入費</t>
    <rPh sb="0" eb="5">
      <t>ビヒンコウニュウヒ</t>
    </rPh>
    <phoneticPr fontId="1"/>
  </si>
  <si>
    <t>保険料</t>
    <phoneticPr fontId="1"/>
  </si>
  <si>
    <t>使用料・賃借料</t>
    <phoneticPr fontId="1"/>
  </si>
  <si>
    <t>通信費</t>
    <rPh sb="0" eb="2">
      <t>ツウシン</t>
    </rPh>
    <rPh sb="2" eb="3">
      <t>ヒ</t>
    </rPh>
    <phoneticPr fontId="1"/>
  </si>
  <si>
    <t>広告料</t>
    <phoneticPr fontId="1"/>
  </si>
  <si>
    <t>使用料・賃借料</t>
    <phoneticPr fontId="1"/>
  </si>
  <si>
    <t>通信費</t>
    <rPh sb="2" eb="3">
      <t>ヒ</t>
    </rPh>
    <phoneticPr fontId="1"/>
  </si>
  <si>
    <t>備品購入費</t>
    <rPh sb="2" eb="4">
      <t>コウニュウ</t>
    </rPh>
    <phoneticPr fontId="1"/>
  </si>
  <si>
    <t>謝金・謝礼</t>
    <rPh sb="3" eb="5">
      <t>シャレイ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</si>
</sst>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u val="double"/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4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right" vertical="center" wrapText="1"/>
    </xf>
    <xf numFmtId="38" fontId="7" fillId="0" borderId="26" xfId="1" applyFont="1" applyBorder="1" applyAlignment="1">
      <alignment horizontal="right" vertical="center" wrapText="1"/>
    </xf>
    <xf numFmtId="38" fontId="7" fillId="0" borderId="12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center" vertical="center" wrapText="1"/>
    </xf>
    <xf numFmtId="38" fontId="7" fillId="2" borderId="27" xfId="1" applyFont="1" applyFill="1" applyBorder="1" applyAlignment="1">
      <alignment horizontal="right" vertical="center" wrapText="1"/>
    </xf>
    <xf numFmtId="38" fontId="7" fillId="2" borderId="23" xfId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38" fontId="7" fillId="0" borderId="10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38" fontId="7" fillId="0" borderId="2" xfId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 wrapText="1"/>
    </xf>
    <xf numFmtId="38" fontId="7" fillId="0" borderId="9" xfId="1" applyFont="1" applyBorder="1" applyAlignment="1">
      <alignment horizontal="right" vertical="center" wrapText="1"/>
    </xf>
    <xf numFmtId="38" fontId="7" fillId="0" borderId="32" xfId="1" applyFont="1" applyBorder="1" applyAlignment="1">
      <alignment horizontal="right" vertical="center" wrapText="1"/>
    </xf>
    <xf numFmtId="38" fontId="7" fillId="0" borderId="33" xfId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38" fontId="7" fillId="0" borderId="36" xfId="1" applyFont="1" applyBorder="1" applyAlignment="1">
      <alignment horizontal="right" vertical="center" wrapText="1"/>
    </xf>
    <xf numFmtId="38" fontId="7" fillId="0" borderId="37" xfId="1" applyFont="1" applyBorder="1" applyAlignment="1">
      <alignment horizontal="right" vertical="center" wrapText="1"/>
    </xf>
    <xf numFmtId="0" fontId="5" fillId="0" borderId="38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40" xfId="0" quotePrefix="1" applyFont="1" applyBorder="1" applyAlignment="1"/>
    <xf numFmtId="0" fontId="8" fillId="0" borderId="1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justify" vertical="center" wrapText="1"/>
    </xf>
    <xf numFmtId="0" fontId="10" fillId="0" borderId="17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3" xfId="0" applyFont="1" applyBorder="1" applyAlignment="1">
      <alignment vertical="center" shrinkToFit="1"/>
    </xf>
    <xf numFmtId="38" fontId="7" fillId="2" borderId="51" xfId="1" applyFont="1" applyFill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38" fontId="7" fillId="0" borderId="53" xfId="1" applyFont="1" applyBorder="1" applyAlignment="1">
      <alignment horizontal="right" vertical="center" wrapText="1"/>
    </xf>
    <xf numFmtId="38" fontId="7" fillId="0" borderId="54" xfId="1" applyFont="1" applyBorder="1" applyAlignment="1">
      <alignment horizontal="right" vertical="center" wrapText="1"/>
    </xf>
    <xf numFmtId="0" fontId="5" fillId="0" borderId="55" xfId="0" applyFont="1" applyBorder="1" applyAlignment="1">
      <alignment horizontal="justify" vertical="center" wrapText="1"/>
    </xf>
    <xf numFmtId="0" fontId="5" fillId="0" borderId="56" xfId="0" applyFont="1" applyBorder="1" applyAlignment="1">
      <alignment horizontal="right" vertical="center" wrapText="1"/>
    </xf>
    <xf numFmtId="38" fontId="7" fillId="0" borderId="57" xfId="1" applyFont="1" applyBorder="1" applyAlignment="1">
      <alignment horizontal="right" vertical="center" wrapText="1"/>
    </xf>
    <xf numFmtId="38" fontId="7" fillId="0" borderId="58" xfId="1" applyFont="1" applyBorder="1" applyAlignment="1">
      <alignment horizontal="right" vertical="center" wrapText="1"/>
    </xf>
    <xf numFmtId="0" fontId="5" fillId="0" borderId="59" xfId="0" applyFont="1" applyBorder="1" applyAlignment="1">
      <alignment horizontal="justify" vertical="center" wrapText="1"/>
    </xf>
    <xf numFmtId="0" fontId="5" fillId="0" borderId="3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7" fillId="3" borderId="3" xfId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right" vertical="center" wrapText="1"/>
    </xf>
    <xf numFmtId="38" fontId="7" fillId="3" borderId="19" xfId="1" applyFont="1" applyFill="1" applyBorder="1" applyAlignment="1">
      <alignment horizontal="right" vertical="center" wrapText="1"/>
    </xf>
    <xf numFmtId="38" fontId="7" fillId="3" borderId="12" xfId="1" applyFont="1" applyFill="1" applyBorder="1" applyAlignment="1">
      <alignment horizontal="right" vertical="center" wrapText="1"/>
    </xf>
    <xf numFmtId="38" fontId="7" fillId="3" borderId="54" xfId="1" applyFont="1" applyFill="1" applyBorder="1" applyAlignment="1">
      <alignment horizontal="right" vertical="center" wrapText="1"/>
    </xf>
    <xf numFmtId="38" fontId="7" fillId="3" borderId="58" xfId="1" applyFont="1" applyFill="1" applyBorder="1" applyAlignment="1">
      <alignment horizontal="right" vertical="center" wrapText="1"/>
    </xf>
    <xf numFmtId="38" fontId="7" fillId="3" borderId="51" xfId="1" applyFont="1" applyFill="1" applyBorder="1" applyAlignment="1">
      <alignment horizontal="right" vertical="center" wrapText="1"/>
    </xf>
    <xf numFmtId="38" fontId="7" fillId="3" borderId="11" xfId="1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24" xfId="0" applyFont="1" applyFill="1" applyBorder="1" applyAlignment="1">
      <alignment horizontal="justify" vertical="center" wrapText="1"/>
    </xf>
    <xf numFmtId="38" fontId="7" fillId="0" borderId="62" xfId="1" applyFont="1" applyBorder="1" applyAlignment="1">
      <alignment horizontal="right" vertical="center" wrapText="1"/>
    </xf>
    <xf numFmtId="38" fontId="7" fillId="0" borderId="63" xfId="1" applyFont="1" applyBorder="1" applyAlignment="1">
      <alignment horizontal="right" vertical="center" wrapText="1"/>
    </xf>
    <xf numFmtId="0" fontId="5" fillId="0" borderId="64" xfId="0" applyFont="1" applyBorder="1" applyAlignment="1">
      <alignment horizontal="justify" vertical="center" wrapText="1"/>
    </xf>
    <xf numFmtId="38" fontId="7" fillId="0" borderId="47" xfId="1" applyFont="1" applyBorder="1" applyAlignment="1">
      <alignment horizontal="right" vertical="center" wrapText="1"/>
    </xf>
    <xf numFmtId="0" fontId="5" fillId="0" borderId="47" xfId="0" applyFont="1" applyBorder="1" applyAlignment="1">
      <alignment horizontal="justify" vertical="center" wrapText="1"/>
    </xf>
    <xf numFmtId="38" fontId="7" fillId="0" borderId="47" xfId="1" applyFont="1" applyFill="1" applyBorder="1" applyAlignment="1">
      <alignment horizontal="right" vertical="center" wrapText="1"/>
    </xf>
    <xf numFmtId="0" fontId="10" fillId="0" borderId="61" xfId="0" applyFont="1" applyBorder="1" applyAlignment="1">
      <alignment horizontal="justify" vertical="center" wrapText="1"/>
    </xf>
    <xf numFmtId="38" fontId="7" fillId="0" borderId="66" xfId="1" applyFont="1" applyBorder="1" applyAlignment="1">
      <alignment horizontal="right" vertical="center" wrapText="1"/>
    </xf>
    <xf numFmtId="0" fontId="5" fillId="0" borderId="67" xfId="0" applyFont="1" applyBorder="1" applyAlignment="1">
      <alignment horizontal="center" vertical="center" wrapText="1"/>
    </xf>
    <xf numFmtId="38" fontId="7" fillId="3" borderId="68" xfId="1" applyFont="1" applyFill="1" applyBorder="1" applyAlignment="1">
      <alignment horizontal="right" vertical="center" wrapText="1"/>
    </xf>
    <xf numFmtId="38" fontId="7" fillId="3" borderId="69" xfId="1" applyFont="1" applyFill="1" applyBorder="1" applyAlignment="1">
      <alignment horizontal="right" vertical="center" wrapText="1"/>
    </xf>
    <xf numFmtId="0" fontId="8" fillId="0" borderId="70" xfId="0" quotePrefix="1" applyFont="1" applyBorder="1">
      <alignment vertical="center"/>
    </xf>
    <xf numFmtId="0" fontId="5" fillId="0" borderId="61" xfId="0" applyFont="1" applyBorder="1" applyAlignment="1">
      <alignment horizontal="justify" vertical="center" wrapText="1"/>
    </xf>
    <xf numFmtId="0" fontId="5" fillId="0" borderId="72" xfId="0" applyFont="1" applyBorder="1" applyAlignment="1">
      <alignment horizontal="justify" vertical="center" wrapText="1"/>
    </xf>
    <xf numFmtId="38" fontId="7" fillId="3" borderId="71" xfId="1" applyFont="1" applyFill="1" applyBorder="1" applyAlignment="1">
      <alignment horizontal="right" vertical="center" wrapText="1"/>
    </xf>
    <xf numFmtId="38" fontId="7" fillId="3" borderId="39" xfId="1" applyFont="1" applyFill="1" applyBorder="1" applyAlignment="1">
      <alignment horizontal="right" vertical="center"/>
    </xf>
    <xf numFmtId="3" fontId="5" fillId="0" borderId="49" xfId="0" applyNumberFormat="1" applyFont="1" applyBorder="1" applyAlignment="1">
      <alignment horizontal="right" vertical="center" shrinkToFit="1"/>
    </xf>
    <xf numFmtId="3" fontId="5" fillId="0" borderId="50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38" fontId="10" fillId="0" borderId="74" xfId="1" applyFont="1" applyFill="1" applyBorder="1" applyAlignment="1">
      <alignment vertical="center" wrapText="1"/>
    </xf>
    <xf numFmtId="38" fontId="7" fillId="2" borderId="71" xfId="1" applyFont="1" applyFill="1" applyBorder="1" applyAlignment="1">
      <alignment horizontal="right" vertical="center" wrapText="1"/>
    </xf>
    <xf numFmtId="38" fontId="7" fillId="3" borderId="71" xfId="1" applyFont="1" applyFill="1" applyBorder="1" applyAlignment="1">
      <alignment vertical="center" wrapText="1"/>
    </xf>
    <xf numFmtId="38" fontId="7" fillId="3" borderId="65" xfId="1" applyFont="1" applyFill="1" applyBorder="1" applyAlignment="1">
      <alignment vertical="center" wrapText="1"/>
    </xf>
    <xf numFmtId="0" fontId="10" fillId="0" borderId="67" xfId="0" applyFont="1" applyFill="1" applyBorder="1" applyAlignment="1">
      <alignment horizontal="center" vertical="center" shrinkToFit="1"/>
    </xf>
    <xf numFmtId="38" fontId="7" fillId="3" borderId="29" xfId="1" applyFont="1" applyFill="1" applyBorder="1" applyAlignment="1">
      <alignment horizontal="right" vertical="center"/>
    </xf>
    <xf numFmtId="38" fontId="15" fillId="0" borderId="73" xfId="1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top" shrinkToFit="1"/>
    </xf>
    <xf numFmtId="38" fontId="6" fillId="0" borderId="73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shrinkToFit="1"/>
    </xf>
    <xf numFmtId="38" fontId="10" fillId="0" borderId="43" xfId="1" applyFont="1" applyFill="1" applyBorder="1" applyAlignment="1">
      <alignment vertical="center" wrapText="1"/>
    </xf>
    <xf numFmtId="38" fontId="7" fillId="3" borderId="72" xfId="1" applyFont="1" applyFill="1" applyBorder="1" applyAlignment="1">
      <alignment vertical="center" wrapText="1"/>
    </xf>
    <xf numFmtId="0" fontId="5" fillId="0" borderId="18" xfId="0" applyFont="1" applyBorder="1" applyAlignment="1" applyProtection="1">
      <alignment horizontal="justify" vertical="center" wrapText="1"/>
      <protection locked="0"/>
    </xf>
    <xf numFmtId="0" fontId="5" fillId="0" borderId="14" xfId="0" applyFont="1" applyBorder="1" applyAlignment="1" applyProtection="1">
      <alignment horizontal="justify" vertical="center" wrapText="1"/>
      <protection locked="0"/>
    </xf>
    <xf numFmtId="0" fontId="5" fillId="0" borderId="64" xfId="0" applyFont="1" applyBorder="1" applyAlignment="1" applyProtection="1">
      <alignment horizontal="justify" vertical="center" wrapText="1"/>
      <protection locked="0"/>
    </xf>
    <xf numFmtId="0" fontId="5" fillId="0" borderId="72" xfId="0" applyFont="1" applyBorder="1" applyAlignment="1" applyProtection="1">
      <alignment horizontal="justify" vertical="center" wrapText="1"/>
      <protection locked="0"/>
    </xf>
    <xf numFmtId="38" fontId="7" fillId="0" borderId="10" xfId="1" applyFont="1" applyBorder="1" applyAlignment="1" applyProtection="1">
      <alignment horizontal="right" vertical="center" wrapText="1"/>
      <protection locked="0"/>
    </xf>
    <xf numFmtId="38" fontId="7" fillId="0" borderId="5" xfId="1" applyFont="1" applyBorder="1" applyAlignment="1" applyProtection="1">
      <alignment horizontal="right" vertical="center" wrapText="1"/>
      <protection locked="0"/>
    </xf>
    <xf numFmtId="38" fontId="7" fillId="0" borderId="3" xfId="1" applyFont="1" applyBorder="1" applyAlignment="1" applyProtection="1">
      <alignment horizontal="right" vertical="center" wrapText="1"/>
      <protection locked="0"/>
    </xf>
    <xf numFmtId="38" fontId="7" fillId="0" borderId="2" xfId="1" applyFont="1" applyBorder="1" applyAlignment="1" applyProtection="1">
      <alignment horizontal="right" vertical="center" wrapText="1"/>
      <protection locked="0"/>
    </xf>
    <xf numFmtId="38" fontId="7" fillId="0" borderId="62" xfId="1" applyFont="1" applyBorder="1" applyAlignment="1" applyProtection="1">
      <alignment horizontal="right" vertical="center" wrapText="1"/>
      <protection locked="0"/>
    </xf>
    <xf numFmtId="38" fontId="7" fillId="0" borderId="63" xfId="1" applyFont="1" applyBorder="1" applyAlignment="1" applyProtection="1">
      <alignment horizontal="right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38" fontId="7" fillId="0" borderId="1" xfId="1" applyFont="1" applyBorder="1" applyAlignment="1" applyProtection="1">
      <alignment horizontal="right" vertical="center" wrapText="1"/>
      <protection locked="0"/>
    </xf>
    <xf numFmtId="38" fontId="7" fillId="0" borderId="9" xfId="1" applyFont="1" applyBorder="1" applyAlignment="1" applyProtection="1">
      <alignment horizontal="right" vertical="center" wrapText="1"/>
      <protection locked="0"/>
    </xf>
    <xf numFmtId="38" fontId="7" fillId="0" borderId="66" xfId="1" applyFont="1" applyBorder="1" applyAlignment="1" applyProtection="1">
      <alignment horizontal="right" vertical="center" wrapText="1"/>
      <protection locked="0"/>
    </xf>
    <xf numFmtId="0" fontId="5" fillId="0" borderId="18" xfId="0" applyFont="1" applyFill="1" applyBorder="1" applyAlignment="1" applyProtection="1">
      <alignment horizontal="justify" vertical="center" wrapText="1"/>
      <protection locked="0"/>
    </xf>
    <xf numFmtId="0" fontId="5" fillId="0" borderId="38" xfId="0" applyFont="1" applyBorder="1" applyAlignment="1" applyProtection="1">
      <alignment horizontal="justify" vertical="center" wrapText="1"/>
      <protection locked="0"/>
    </xf>
    <xf numFmtId="0" fontId="5" fillId="0" borderId="21" xfId="0" applyFont="1" applyBorder="1" applyAlignment="1" applyProtection="1">
      <alignment horizontal="justify" vertical="center" wrapText="1"/>
      <protection locked="0"/>
    </xf>
    <xf numFmtId="0" fontId="5" fillId="0" borderId="55" xfId="0" applyFont="1" applyBorder="1" applyAlignment="1" applyProtection="1">
      <alignment horizontal="justify" vertical="center" wrapText="1"/>
      <protection locked="0"/>
    </xf>
    <xf numFmtId="0" fontId="5" fillId="0" borderId="59" xfId="0" applyFont="1" applyBorder="1" applyAlignment="1" applyProtection="1">
      <alignment horizontal="justify" vertical="center" wrapText="1"/>
      <protection locked="0"/>
    </xf>
    <xf numFmtId="38" fontId="7" fillId="0" borderId="36" xfId="1" applyFont="1" applyBorder="1" applyAlignment="1" applyProtection="1">
      <alignment horizontal="right" vertical="center" wrapText="1"/>
      <protection locked="0"/>
    </xf>
    <xf numFmtId="38" fontId="7" fillId="0" borderId="37" xfId="1" applyFont="1" applyBorder="1" applyAlignment="1" applyProtection="1">
      <alignment horizontal="right" vertical="center" wrapText="1"/>
      <protection locked="0"/>
    </xf>
    <xf numFmtId="38" fontId="7" fillId="0" borderId="26" xfId="1" applyFont="1" applyBorder="1" applyAlignment="1" applyProtection="1">
      <alignment horizontal="right" vertical="center" wrapText="1"/>
      <protection locked="0"/>
    </xf>
    <xf numFmtId="38" fontId="7" fillId="0" borderId="12" xfId="1" applyFont="1" applyBorder="1" applyAlignment="1" applyProtection="1">
      <alignment horizontal="right" vertical="center" wrapText="1"/>
      <protection locked="0"/>
    </xf>
    <xf numFmtId="38" fontId="7" fillId="0" borderId="53" xfId="1" applyFont="1" applyBorder="1" applyAlignment="1" applyProtection="1">
      <alignment horizontal="right" vertical="center" wrapText="1"/>
      <protection locked="0"/>
    </xf>
    <xf numFmtId="38" fontId="7" fillId="0" borderId="54" xfId="1" applyFont="1" applyBorder="1" applyAlignment="1" applyProtection="1">
      <alignment horizontal="right" vertical="center" wrapText="1"/>
      <protection locked="0"/>
    </xf>
    <xf numFmtId="38" fontId="7" fillId="0" borderId="57" xfId="1" applyFont="1" applyBorder="1" applyAlignment="1" applyProtection="1">
      <alignment horizontal="right" vertical="center" wrapText="1"/>
      <protection locked="0"/>
    </xf>
    <xf numFmtId="38" fontId="7" fillId="0" borderId="58" xfId="1" applyFont="1" applyBorder="1" applyAlignment="1" applyProtection="1">
      <alignment horizontal="right" vertical="center" wrapText="1"/>
      <protection locked="0"/>
    </xf>
    <xf numFmtId="38" fontId="7" fillId="0" borderId="32" xfId="1" applyFont="1" applyBorder="1" applyAlignment="1" applyProtection="1">
      <alignment horizontal="right" vertical="center" wrapText="1"/>
      <protection locked="0"/>
    </xf>
    <xf numFmtId="38" fontId="7" fillId="0" borderId="33" xfId="1" applyFont="1" applyBorder="1" applyAlignment="1" applyProtection="1">
      <alignment horizontal="right" vertical="center" wrapTex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>
      <alignment horizontal="left" vertical="center" shrinkToFit="1"/>
    </xf>
    <xf numFmtId="38" fontId="7" fillId="0" borderId="49" xfId="1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10</xdr:col>
      <xdr:colOff>514350</xdr:colOff>
      <xdr:row>8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77125" y="533400"/>
          <a:ext cx="2943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ea typeface="ＤＦ特太ゴシック体" pitchFamily="1" charset="-128"/>
            </a:rPr>
            <a:t>≪作成上の注意点≫</a:t>
          </a:r>
          <a:endParaRPr kumimoji="1" lang="en-US" altLang="ja-JP" sz="1100">
            <a:ea typeface="ＤＦ特太ゴシック体" pitchFamily="1" charset="-128"/>
          </a:endParaRPr>
        </a:p>
        <a:p>
          <a:r>
            <a:rPr kumimoji="1" lang="ja-JP" altLang="en-US" sz="1100"/>
            <a:t>①　色のついているセルは自動計算されます　</a:t>
          </a:r>
          <a:endParaRPr kumimoji="1" lang="en-US" altLang="ja-JP" sz="1100"/>
        </a:p>
        <a:p>
          <a:r>
            <a:rPr kumimoji="1" lang="ja-JP" altLang="en-US" sz="1100"/>
            <a:t>　ので、入力はご遠慮ください。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ja-JP" altLang="en-US" sz="1100" baseline="0"/>
            <a:t>　科目名の追加は可能ですが、内容によって　</a:t>
          </a:r>
          <a:endParaRPr kumimoji="1" lang="en-US" altLang="ja-JP" sz="1100" baseline="0"/>
        </a:p>
        <a:p>
          <a:r>
            <a:rPr kumimoji="1" lang="ja-JP" altLang="en-US" sz="1100" baseline="0"/>
            <a:t>　は補助対象とならない場合がございますので</a:t>
          </a:r>
          <a:endParaRPr kumimoji="1" lang="en-US" altLang="ja-JP" sz="1100" baseline="0"/>
        </a:p>
        <a:p>
          <a:r>
            <a:rPr kumimoji="1" lang="ja-JP" altLang="en-US" sz="1100" baseline="0"/>
            <a:t>　御了承ください。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57150</xdr:rowOff>
    </xdr:from>
    <xdr:to>
      <xdr:col>2</xdr:col>
      <xdr:colOff>161925</xdr:colOff>
      <xdr:row>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1" y="57150"/>
          <a:ext cx="1400174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10</xdr:col>
      <xdr:colOff>514350</xdr:colOff>
      <xdr:row>8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96200" y="533400"/>
          <a:ext cx="2943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ea typeface="ＤＦ特太ゴシック体" pitchFamily="1" charset="-128"/>
            </a:rPr>
            <a:t>≪作成上の注意点≫</a:t>
          </a:r>
          <a:endParaRPr kumimoji="1" lang="en-US" altLang="ja-JP" sz="1100">
            <a:ea typeface="ＤＦ特太ゴシック体" pitchFamily="1" charset="-128"/>
          </a:endParaRPr>
        </a:p>
        <a:p>
          <a:r>
            <a:rPr kumimoji="1" lang="ja-JP" altLang="en-US" sz="1100"/>
            <a:t>①　色のついているセルは自動計算されます　</a:t>
          </a:r>
          <a:endParaRPr kumimoji="1" lang="en-US" altLang="ja-JP" sz="1100"/>
        </a:p>
        <a:p>
          <a:r>
            <a:rPr kumimoji="1" lang="ja-JP" altLang="en-US" sz="1100"/>
            <a:t>　ので、入力はご遠慮ください。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ja-JP" altLang="en-US" sz="1100" baseline="0"/>
            <a:t>　科目名の追加は可能ですが、内容によって　</a:t>
          </a:r>
          <a:endParaRPr kumimoji="1" lang="en-US" altLang="ja-JP" sz="1100" baseline="0"/>
        </a:p>
        <a:p>
          <a:r>
            <a:rPr kumimoji="1" lang="ja-JP" altLang="en-US" sz="1100" baseline="0"/>
            <a:t>　は補助対象とならない場合がございますので</a:t>
          </a:r>
          <a:endParaRPr kumimoji="1" lang="en-US" altLang="ja-JP" sz="1100" baseline="0"/>
        </a:p>
        <a:p>
          <a:r>
            <a:rPr kumimoji="1" lang="ja-JP" altLang="en-US" sz="1100" baseline="0"/>
            <a:t>　御了承ください。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Normal="100" workbookViewId="0"/>
  </sheetViews>
  <sheetFormatPr defaultColWidth="10.625" defaultRowHeight="24" customHeight="1" x14ac:dyDescent="0.15"/>
  <cols>
    <col min="1" max="1" width="18.375" style="1" customWidth="1"/>
    <col min="2" max="4" width="13.25" style="1" customWidth="1"/>
    <col min="5" max="5" width="30.625" style="1" customWidth="1"/>
    <col min="6" max="6" width="1.625" style="1" customWidth="1"/>
    <col min="7" max="16384" width="10.625" style="1"/>
  </cols>
  <sheetData>
    <row r="1" spans="1:5" ht="18" customHeight="1" x14ac:dyDescent="0.15">
      <c r="B1" s="4" t="s">
        <v>31</v>
      </c>
      <c r="C1" s="4"/>
      <c r="D1" s="4"/>
      <c r="E1" s="4"/>
    </row>
    <row r="2" spans="1:5" ht="18.75" customHeight="1" x14ac:dyDescent="0.15">
      <c r="C2" s="59" t="s">
        <v>10</v>
      </c>
      <c r="D2" s="151"/>
      <c r="E2" s="151"/>
    </row>
    <row r="3" spans="1:5" ht="5.25" customHeight="1" thickBot="1" x14ac:dyDescent="0.2"/>
    <row r="4" spans="1:5" ht="17.25" customHeight="1" x14ac:dyDescent="0.15">
      <c r="A4" s="152" t="s">
        <v>14</v>
      </c>
      <c r="B4" s="5" t="s">
        <v>28</v>
      </c>
      <c r="C4" s="96">
        <f>B43</f>
        <v>0</v>
      </c>
      <c r="D4" s="6" t="s">
        <v>11</v>
      </c>
      <c r="E4" s="7"/>
    </row>
    <row r="5" spans="1:5" ht="17.25" customHeight="1" thickBot="1" x14ac:dyDescent="0.2">
      <c r="A5" s="153"/>
      <c r="B5" s="35" t="s">
        <v>27</v>
      </c>
      <c r="C5" s="87">
        <f>E43</f>
        <v>0</v>
      </c>
      <c r="D5" s="36" t="s">
        <v>11</v>
      </c>
      <c r="E5" s="37"/>
    </row>
    <row r="6" spans="1:5" ht="17.25" customHeight="1" x14ac:dyDescent="0.15">
      <c r="A6" s="152" t="s">
        <v>15</v>
      </c>
      <c r="B6" s="5" t="s">
        <v>29</v>
      </c>
      <c r="C6" s="96">
        <f>B11</f>
        <v>0</v>
      </c>
      <c r="D6" s="6" t="s">
        <v>11</v>
      </c>
      <c r="E6" s="38" t="s">
        <v>25</v>
      </c>
    </row>
    <row r="7" spans="1:5" ht="17.25" customHeight="1" thickBot="1" x14ac:dyDescent="0.2">
      <c r="A7" s="153"/>
      <c r="B7" s="35" t="s">
        <v>27</v>
      </c>
      <c r="C7" s="87">
        <f>C11</f>
        <v>0</v>
      </c>
      <c r="D7" s="36" t="s">
        <v>11</v>
      </c>
      <c r="E7" s="39" t="s">
        <v>30</v>
      </c>
    </row>
    <row r="8" spans="1:5" ht="19.5" customHeight="1" thickBot="1" x14ac:dyDescent="0.2">
      <c r="A8" s="58" t="s">
        <v>38</v>
      </c>
      <c r="B8" s="154" t="s">
        <v>37</v>
      </c>
      <c r="C8" s="155"/>
      <c r="D8" s="155"/>
      <c r="E8" s="156"/>
    </row>
    <row r="9" spans="1:5" ht="16.5" customHeight="1" x14ac:dyDescent="0.15">
      <c r="A9" s="157"/>
      <c r="B9" s="159" t="s">
        <v>0</v>
      </c>
      <c r="C9" s="160"/>
      <c r="D9" s="161"/>
      <c r="E9" s="162" t="s">
        <v>21</v>
      </c>
    </row>
    <row r="10" spans="1:5" ht="16.5" customHeight="1" thickBot="1" x14ac:dyDescent="0.2">
      <c r="A10" s="158"/>
      <c r="B10" s="40" t="s">
        <v>16</v>
      </c>
      <c r="C10" s="41" t="s">
        <v>24</v>
      </c>
      <c r="D10" s="42" t="s">
        <v>36</v>
      </c>
      <c r="E10" s="150"/>
    </row>
    <row r="11" spans="1:5" ht="22.5" customHeight="1" thickTop="1" x14ac:dyDescent="0.15">
      <c r="A11" s="43" t="s">
        <v>13</v>
      </c>
      <c r="B11" s="131"/>
      <c r="C11" s="132"/>
      <c r="D11" s="63">
        <f>C11-B11</f>
        <v>0</v>
      </c>
      <c r="E11" s="163" t="s">
        <v>12</v>
      </c>
    </row>
    <row r="12" spans="1:5" ht="22.5" customHeight="1" x14ac:dyDescent="0.15">
      <c r="A12" s="34" t="s">
        <v>1</v>
      </c>
      <c r="B12" s="62">
        <f>SUM(B13:B16)</f>
        <v>0</v>
      </c>
      <c r="C12" s="63">
        <f>SUM(C13:C16)</f>
        <v>0</v>
      </c>
      <c r="D12" s="63">
        <f>C12-B12</f>
        <v>0</v>
      </c>
      <c r="E12" s="118"/>
    </row>
    <row r="13" spans="1:5" ht="22.5" customHeight="1" x14ac:dyDescent="0.15">
      <c r="A13" s="30" t="s">
        <v>20</v>
      </c>
      <c r="B13" s="123"/>
      <c r="C13" s="124"/>
      <c r="D13" s="64">
        <f>C13-B13</f>
        <v>0</v>
      </c>
      <c r="E13" s="119"/>
    </row>
    <row r="14" spans="1:5" ht="22.5" customHeight="1" x14ac:dyDescent="0.15">
      <c r="A14" s="9" t="s">
        <v>2</v>
      </c>
      <c r="B14" s="125"/>
      <c r="C14" s="126"/>
      <c r="D14" s="65">
        <f t="shared" ref="D14:D16" si="0">C14-B14</f>
        <v>0</v>
      </c>
      <c r="E14" s="120"/>
    </row>
    <row r="15" spans="1:5" ht="22.5" customHeight="1" x14ac:dyDescent="0.15">
      <c r="A15" s="50" t="s">
        <v>3</v>
      </c>
      <c r="B15" s="127"/>
      <c r="C15" s="128"/>
      <c r="D15" s="66">
        <f t="shared" si="0"/>
        <v>0</v>
      </c>
      <c r="E15" s="121"/>
    </row>
    <row r="16" spans="1:5" ht="22.5" customHeight="1" thickBot="1" x14ac:dyDescent="0.2">
      <c r="A16" s="54"/>
      <c r="B16" s="129"/>
      <c r="C16" s="130"/>
      <c r="D16" s="67">
        <f t="shared" si="0"/>
        <v>0</v>
      </c>
      <c r="E16" s="122"/>
    </row>
    <row r="17" spans="1:5" ht="22.5" customHeight="1" thickTop="1" thickBot="1" x14ac:dyDescent="0.2">
      <c r="A17" s="13" t="s">
        <v>19</v>
      </c>
      <c r="B17" s="14">
        <f>SUM(B11+B12)</f>
        <v>0</v>
      </c>
      <c r="C17" s="15">
        <f>SUM(C11+C12)</f>
        <v>0</v>
      </c>
      <c r="D17" s="15">
        <f>SUM(D11+D12)</f>
        <v>0</v>
      </c>
      <c r="E17" s="71"/>
    </row>
    <row r="18" spans="1:5" ht="6" customHeight="1" thickBot="1" x14ac:dyDescent="0.2">
      <c r="A18" s="16"/>
      <c r="B18" s="17"/>
      <c r="C18" s="16"/>
      <c r="D18" s="17"/>
      <c r="E18" s="16"/>
    </row>
    <row r="19" spans="1:5" ht="19.5" customHeight="1" thickBot="1" x14ac:dyDescent="0.2">
      <c r="A19" s="141" t="s">
        <v>33</v>
      </c>
      <c r="B19" s="142"/>
      <c r="C19" s="142"/>
      <c r="D19" s="142"/>
      <c r="E19" s="143"/>
    </row>
    <row r="20" spans="1:5" ht="15.75" customHeight="1" x14ac:dyDescent="0.15">
      <c r="A20" s="144"/>
      <c r="B20" s="146" t="s">
        <v>0</v>
      </c>
      <c r="C20" s="147"/>
      <c r="D20" s="148"/>
      <c r="E20" s="149" t="s">
        <v>21</v>
      </c>
    </row>
    <row r="21" spans="1:5" ht="14.25" thickBot="1" x14ac:dyDescent="0.2">
      <c r="A21" s="145"/>
      <c r="B21" s="40" t="s">
        <v>16</v>
      </c>
      <c r="C21" s="41" t="s">
        <v>24</v>
      </c>
      <c r="D21" s="42" t="s">
        <v>36</v>
      </c>
      <c r="E21" s="150"/>
    </row>
    <row r="22" spans="1:5" ht="22.5" customHeight="1" thickTop="1" x14ac:dyDescent="0.15">
      <c r="A22" s="44" t="s">
        <v>59</v>
      </c>
      <c r="B22" s="165"/>
      <c r="C22" s="165"/>
      <c r="D22" s="69">
        <f>C22-B22</f>
        <v>0</v>
      </c>
      <c r="E22" s="103"/>
    </row>
    <row r="23" spans="1:5" ht="22.5" customHeight="1" x14ac:dyDescent="0.15">
      <c r="A23" s="45" t="s">
        <v>4</v>
      </c>
      <c r="B23" s="115"/>
      <c r="C23" s="108"/>
      <c r="D23" s="69">
        <f>C23-B23</f>
        <v>0</v>
      </c>
      <c r="E23" s="104"/>
    </row>
    <row r="24" spans="1:5" ht="22.5" customHeight="1" x14ac:dyDescent="0.15">
      <c r="A24" s="45" t="s">
        <v>60</v>
      </c>
      <c r="B24" s="116"/>
      <c r="C24" s="110"/>
      <c r="D24" s="69">
        <f>C24-B24</f>
        <v>0</v>
      </c>
      <c r="E24" s="104"/>
    </row>
    <row r="25" spans="1:5" ht="22.5" customHeight="1" x14ac:dyDescent="0.15">
      <c r="A25" s="45" t="s">
        <v>5</v>
      </c>
      <c r="B25" s="116"/>
      <c r="C25" s="110"/>
      <c r="D25" s="69">
        <f>C25-B25</f>
        <v>0</v>
      </c>
      <c r="E25" s="104"/>
    </row>
    <row r="26" spans="1:5" ht="22.5" customHeight="1" x14ac:dyDescent="0.15">
      <c r="A26" s="45" t="s">
        <v>6</v>
      </c>
      <c r="B26" s="116"/>
      <c r="C26" s="110"/>
      <c r="D26" s="69">
        <f>C26-B26</f>
        <v>0</v>
      </c>
      <c r="E26" s="104"/>
    </row>
    <row r="27" spans="1:5" ht="22.5" customHeight="1" x14ac:dyDescent="0.15">
      <c r="A27" s="45" t="s">
        <v>63</v>
      </c>
      <c r="B27" s="116"/>
      <c r="C27" s="110"/>
      <c r="D27" s="69">
        <f t="shared" ref="D27:D30" si="1">C27-B27</f>
        <v>0</v>
      </c>
      <c r="E27" s="104"/>
    </row>
    <row r="28" spans="1:5" ht="22.5" customHeight="1" x14ac:dyDescent="0.15">
      <c r="A28" s="45" t="s">
        <v>64</v>
      </c>
      <c r="B28" s="116"/>
      <c r="C28" s="110"/>
      <c r="D28" s="69">
        <f t="shared" si="1"/>
        <v>0</v>
      </c>
      <c r="E28" s="104"/>
    </row>
    <row r="29" spans="1:5" ht="22.5" customHeight="1" x14ac:dyDescent="0.15">
      <c r="A29" s="45" t="s">
        <v>62</v>
      </c>
      <c r="B29" s="116"/>
      <c r="C29" s="110"/>
      <c r="D29" s="69">
        <f t="shared" si="1"/>
        <v>0</v>
      </c>
      <c r="E29" s="104"/>
    </row>
    <row r="30" spans="1:5" ht="22.5" customHeight="1" thickBot="1" x14ac:dyDescent="0.2">
      <c r="A30" s="78" t="s">
        <v>61</v>
      </c>
      <c r="B30" s="117"/>
      <c r="C30" s="112"/>
      <c r="D30" s="69">
        <f t="shared" si="1"/>
        <v>0</v>
      </c>
      <c r="E30" s="105"/>
    </row>
    <row r="31" spans="1:5" ht="22.5" customHeight="1" thickTop="1" thickBot="1" x14ac:dyDescent="0.2">
      <c r="A31" s="80" t="s">
        <v>17</v>
      </c>
      <c r="B31" s="81">
        <f>SUM(B22:B30)</f>
        <v>0</v>
      </c>
      <c r="C31" s="68">
        <f>SUM(C22:C30)</f>
        <v>0</v>
      </c>
      <c r="D31" s="82">
        <f>SUM(D22:D30)</f>
        <v>0</v>
      </c>
      <c r="E31" s="83"/>
    </row>
    <row r="32" spans="1:5" ht="6" customHeight="1" thickBot="1" x14ac:dyDescent="0.2">
      <c r="A32" s="61"/>
      <c r="B32" s="61"/>
      <c r="C32" s="61"/>
      <c r="D32" s="20"/>
      <c r="E32" s="21"/>
    </row>
    <row r="33" spans="1:5" ht="19.5" customHeight="1" thickBot="1" x14ac:dyDescent="0.2">
      <c r="A33" s="141" t="s">
        <v>34</v>
      </c>
      <c r="B33" s="142"/>
      <c r="C33" s="142"/>
      <c r="D33" s="142"/>
      <c r="E33" s="143"/>
    </row>
    <row r="34" spans="1:5" ht="15.75" customHeight="1" x14ac:dyDescent="0.15">
      <c r="A34" s="144"/>
      <c r="B34" s="146" t="s">
        <v>0</v>
      </c>
      <c r="C34" s="147"/>
      <c r="D34" s="148"/>
      <c r="E34" s="149" t="s">
        <v>21</v>
      </c>
    </row>
    <row r="35" spans="1:5" ht="14.25" customHeight="1" thickBot="1" x14ac:dyDescent="0.2">
      <c r="A35" s="145"/>
      <c r="B35" s="40" t="s">
        <v>16</v>
      </c>
      <c r="C35" s="41" t="s">
        <v>24</v>
      </c>
      <c r="D35" s="42" t="s">
        <v>36</v>
      </c>
      <c r="E35" s="150"/>
    </row>
    <row r="36" spans="1:5" ht="21" customHeight="1" thickTop="1" x14ac:dyDescent="0.15">
      <c r="A36" s="47" t="s">
        <v>8</v>
      </c>
      <c r="B36" s="107"/>
      <c r="C36" s="108"/>
      <c r="D36" s="69">
        <f>C36-B36</f>
        <v>0</v>
      </c>
      <c r="E36" s="103"/>
    </row>
    <row r="37" spans="1:5" ht="21" customHeight="1" x14ac:dyDescent="0.15">
      <c r="A37" s="46" t="s">
        <v>9</v>
      </c>
      <c r="B37" s="109"/>
      <c r="C37" s="110"/>
      <c r="D37" s="69">
        <f t="shared" ref="D37:D38" si="2">C37-B37</f>
        <v>0</v>
      </c>
      <c r="E37" s="104"/>
    </row>
    <row r="38" spans="1:5" ht="21" customHeight="1" x14ac:dyDescent="0.15">
      <c r="A38" s="48" t="s">
        <v>7</v>
      </c>
      <c r="B38" s="109"/>
      <c r="C38" s="110"/>
      <c r="D38" s="69">
        <f t="shared" si="2"/>
        <v>0</v>
      </c>
      <c r="E38" s="104"/>
    </row>
    <row r="39" spans="1:5" ht="21" customHeight="1" thickBot="1" x14ac:dyDescent="0.2">
      <c r="A39" s="84"/>
      <c r="B39" s="111"/>
      <c r="C39" s="112"/>
      <c r="D39" s="69">
        <f>C39-B39</f>
        <v>0</v>
      </c>
      <c r="E39" s="105"/>
    </row>
    <row r="40" spans="1:5" ht="21" customHeight="1" thickTop="1" thickBot="1" x14ac:dyDescent="0.2">
      <c r="A40" s="80" t="s">
        <v>18</v>
      </c>
      <c r="B40" s="86">
        <f>SUM(B36:B39)</f>
        <v>0</v>
      </c>
      <c r="C40" s="68">
        <f>SUM(C36:C39)</f>
        <v>0</v>
      </c>
      <c r="D40" s="82">
        <f>SUM(D36:D39)</f>
        <v>0</v>
      </c>
      <c r="E40" s="106"/>
    </row>
    <row r="41" spans="1:5" ht="6" customHeight="1" thickBot="1" x14ac:dyDescent="0.2">
      <c r="A41" s="60"/>
      <c r="B41" s="75"/>
      <c r="C41" s="75"/>
      <c r="D41" s="77"/>
      <c r="E41" s="76"/>
    </row>
    <row r="42" spans="1:5" ht="23.25" customHeight="1" thickBot="1" x14ac:dyDescent="0.2">
      <c r="A42" s="90"/>
      <c r="B42" s="99" t="s">
        <v>41</v>
      </c>
      <c r="C42" s="99" t="s">
        <v>42</v>
      </c>
      <c r="D42" s="100" t="s">
        <v>36</v>
      </c>
      <c r="E42" s="101" t="s">
        <v>40</v>
      </c>
    </row>
    <row r="43" spans="1:5" ht="21" customHeight="1" thickTop="1" thickBot="1" x14ac:dyDescent="0.2">
      <c r="A43" s="95" t="s">
        <v>39</v>
      </c>
      <c r="B43" s="92">
        <f>B31+B40</f>
        <v>0</v>
      </c>
      <c r="C43" s="49">
        <f>C31+C40</f>
        <v>0</v>
      </c>
      <c r="D43" s="93">
        <f>C43-B43</f>
        <v>0</v>
      </c>
      <c r="E43" s="102">
        <f>C43</f>
        <v>0</v>
      </c>
    </row>
    <row r="44" spans="1:5" ht="15" customHeight="1" x14ac:dyDescent="0.15">
      <c r="A44" s="137" t="s">
        <v>22</v>
      </c>
      <c r="B44" s="137"/>
      <c r="C44" s="137"/>
      <c r="D44" s="137"/>
      <c r="E44" s="137"/>
    </row>
    <row r="45" spans="1:5" ht="13.5" customHeight="1" x14ac:dyDescent="0.15">
      <c r="A45" s="138" t="s">
        <v>26</v>
      </c>
      <c r="B45" s="138"/>
      <c r="C45" s="138"/>
      <c r="D45" s="138"/>
      <c r="E45" s="138"/>
    </row>
    <row r="46" spans="1:5" ht="13.5" x14ac:dyDescent="0.15">
      <c r="A46" s="138" t="s">
        <v>23</v>
      </c>
      <c r="B46" s="138"/>
      <c r="C46" s="138"/>
      <c r="D46" s="138"/>
      <c r="E46" s="138"/>
    </row>
    <row r="47" spans="1:5" ht="15" customHeight="1" x14ac:dyDescent="0.15">
      <c r="A47" s="139" t="s">
        <v>32</v>
      </c>
      <c r="B47" s="140"/>
      <c r="C47" s="140"/>
      <c r="D47" s="140"/>
      <c r="E47" s="140"/>
    </row>
  </sheetData>
  <sheetProtection formatCells="0" insertColumns="0" insertRows="0"/>
  <mergeCells count="19">
    <mergeCell ref="D2:E2"/>
    <mergeCell ref="A4:A5"/>
    <mergeCell ref="A6:A7"/>
    <mergeCell ref="B8:E8"/>
    <mergeCell ref="A9:A10"/>
    <mergeCell ref="B9:D9"/>
    <mergeCell ref="E9:E10"/>
    <mergeCell ref="A44:E44"/>
    <mergeCell ref="A45:E45"/>
    <mergeCell ref="A46:E46"/>
    <mergeCell ref="A47:E47"/>
    <mergeCell ref="A19:E19"/>
    <mergeCell ref="A20:A21"/>
    <mergeCell ref="B20:D20"/>
    <mergeCell ref="E20:E21"/>
    <mergeCell ref="A33:E33"/>
    <mergeCell ref="A34:A35"/>
    <mergeCell ref="B34:D34"/>
    <mergeCell ref="E34:E35"/>
  </mergeCells>
  <phoneticPr fontId="1"/>
  <pageMargins left="0.98425196850393704" right="0.39370078740157483" top="0.59055118110236227" bottom="0.39370078740157483" header="0.31496062992125984" footer="0.31496062992125984"/>
  <pageSetup paperSize="9" scale="95" fitToWidth="0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zoomScale="60" zoomScaleNormal="100" workbookViewId="0">
      <selection activeCell="C1" sqref="C1"/>
    </sheetView>
  </sheetViews>
  <sheetFormatPr defaultColWidth="10.625" defaultRowHeight="24" customHeight="1" x14ac:dyDescent="0.15"/>
  <cols>
    <col min="1" max="1" width="1.625" style="1" customWidth="1"/>
    <col min="2" max="2" width="18.125" style="1" customWidth="1"/>
    <col min="3" max="4" width="13.25" style="1" customWidth="1"/>
    <col min="5" max="5" width="11.375" style="1" customWidth="1"/>
    <col min="6" max="6" width="32.125" style="1" customWidth="1"/>
    <col min="7" max="7" width="1.625" style="1" customWidth="1"/>
    <col min="8" max="16384" width="10.625" style="1"/>
  </cols>
  <sheetData>
    <row r="1" spans="1:6" ht="18" customHeight="1" x14ac:dyDescent="0.15">
      <c r="A1" s="3"/>
      <c r="C1" s="4" t="s">
        <v>31</v>
      </c>
      <c r="D1" s="4"/>
      <c r="E1" s="4"/>
      <c r="F1" s="4"/>
    </row>
    <row r="2" spans="1:6" ht="18.75" customHeight="1" x14ac:dyDescent="0.15">
      <c r="D2" s="2" t="s">
        <v>10</v>
      </c>
      <c r="E2" s="151" t="s">
        <v>47</v>
      </c>
      <c r="F2" s="151"/>
    </row>
    <row r="3" spans="1:6" ht="5.25" customHeight="1" thickBot="1" x14ac:dyDescent="0.2"/>
    <row r="4" spans="1:6" ht="17.25" customHeight="1" x14ac:dyDescent="0.15">
      <c r="B4" s="152" t="s">
        <v>14</v>
      </c>
      <c r="C4" s="5" t="s">
        <v>28</v>
      </c>
      <c r="D4" s="96">
        <f>C43</f>
        <v>320000</v>
      </c>
      <c r="E4" s="6" t="s">
        <v>11</v>
      </c>
      <c r="F4" s="7"/>
    </row>
    <row r="5" spans="1:6" ht="17.25" customHeight="1" thickBot="1" x14ac:dyDescent="0.2">
      <c r="B5" s="153"/>
      <c r="C5" s="35" t="s">
        <v>27</v>
      </c>
      <c r="D5" s="87">
        <f>D43</f>
        <v>340300</v>
      </c>
      <c r="E5" s="36" t="s">
        <v>11</v>
      </c>
      <c r="F5" s="37"/>
    </row>
    <row r="6" spans="1:6" ht="17.25" customHeight="1" x14ac:dyDescent="0.15">
      <c r="B6" s="152" t="s">
        <v>15</v>
      </c>
      <c r="C6" s="5" t="s">
        <v>29</v>
      </c>
      <c r="D6" s="96">
        <f>C11</f>
        <v>200000</v>
      </c>
      <c r="E6" s="6" t="s">
        <v>11</v>
      </c>
      <c r="F6" s="38" t="s">
        <v>25</v>
      </c>
    </row>
    <row r="7" spans="1:6" ht="17.25" customHeight="1" thickBot="1" x14ac:dyDescent="0.2">
      <c r="B7" s="153"/>
      <c r="C7" s="35" t="s">
        <v>27</v>
      </c>
      <c r="D7" s="87">
        <f>D11</f>
        <v>200000</v>
      </c>
      <c r="E7" s="36" t="s">
        <v>11</v>
      </c>
      <c r="F7" s="39" t="s">
        <v>30</v>
      </c>
    </row>
    <row r="8" spans="1:6" ht="19.5" customHeight="1" thickBot="1" x14ac:dyDescent="0.2">
      <c r="B8" s="58" t="s">
        <v>38</v>
      </c>
      <c r="C8" s="154" t="s">
        <v>37</v>
      </c>
      <c r="D8" s="155"/>
      <c r="E8" s="155"/>
      <c r="F8" s="156"/>
    </row>
    <row r="9" spans="1:6" ht="16.5" customHeight="1" x14ac:dyDescent="0.15">
      <c r="B9" s="157"/>
      <c r="C9" s="159" t="s">
        <v>0</v>
      </c>
      <c r="D9" s="160"/>
      <c r="E9" s="161"/>
      <c r="F9" s="162" t="s">
        <v>21</v>
      </c>
    </row>
    <row r="10" spans="1:6" ht="16.5" customHeight="1" thickBot="1" x14ac:dyDescent="0.2">
      <c r="B10" s="158"/>
      <c r="C10" s="40" t="s">
        <v>16</v>
      </c>
      <c r="D10" s="41" t="s">
        <v>24</v>
      </c>
      <c r="E10" s="42" t="s">
        <v>36</v>
      </c>
      <c r="F10" s="150"/>
    </row>
    <row r="11" spans="1:6" ht="22.5" customHeight="1" thickTop="1" x14ac:dyDescent="0.15">
      <c r="B11" s="43" t="s">
        <v>13</v>
      </c>
      <c r="C11" s="28">
        <v>200000</v>
      </c>
      <c r="D11" s="29">
        <v>200000</v>
      </c>
      <c r="E11" s="63">
        <f>D11-C11</f>
        <v>0</v>
      </c>
      <c r="F11" s="164" t="s">
        <v>12</v>
      </c>
    </row>
    <row r="12" spans="1:6" ht="22.5" customHeight="1" x14ac:dyDescent="0.15">
      <c r="B12" s="34" t="s">
        <v>1</v>
      </c>
      <c r="C12" s="62">
        <f>SUM(C13:C16)</f>
        <v>111000</v>
      </c>
      <c r="D12" s="63">
        <f>SUM(D13:D16)</f>
        <v>140300</v>
      </c>
      <c r="E12" s="63">
        <f>D12-C12</f>
        <v>29300</v>
      </c>
      <c r="F12" s="70"/>
    </row>
    <row r="13" spans="1:6" ht="22.5" customHeight="1" x14ac:dyDescent="0.15">
      <c r="B13" s="30" t="s">
        <v>20</v>
      </c>
      <c r="C13" s="31">
        <v>0</v>
      </c>
      <c r="D13" s="32">
        <v>0</v>
      </c>
      <c r="E13" s="64">
        <f t="shared" ref="E13:E16" si="0">D13-C13</f>
        <v>0</v>
      </c>
      <c r="F13" s="33"/>
    </row>
    <row r="14" spans="1:6" ht="45.75" customHeight="1" x14ac:dyDescent="0.15">
      <c r="B14" s="9" t="s">
        <v>2</v>
      </c>
      <c r="C14" s="10">
        <v>60000</v>
      </c>
      <c r="D14" s="11">
        <v>102300</v>
      </c>
      <c r="E14" s="65">
        <f>D14-C14</f>
        <v>42300</v>
      </c>
      <c r="F14" s="12" t="s">
        <v>44</v>
      </c>
    </row>
    <row r="15" spans="1:6" ht="22.5" customHeight="1" x14ac:dyDescent="0.15">
      <c r="B15" s="50" t="s">
        <v>3</v>
      </c>
      <c r="C15" s="51">
        <v>51000</v>
      </c>
      <c r="D15" s="52">
        <v>35000</v>
      </c>
      <c r="E15" s="66">
        <f t="shared" si="0"/>
        <v>-16000</v>
      </c>
      <c r="F15" s="53" t="s">
        <v>46</v>
      </c>
    </row>
    <row r="16" spans="1:6" ht="22.5" customHeight="1" thickBot="1" x14ac:dyDescent="0.2">
      <c r="B16" s="54" t="s">
        <v>43</v>
      </c>
      <c r="C16" s="55"/>
      <c r="D16" s="56">
        <v>3000</v>
      </c>
      <c r="E16" s="67">
        <f t="shared" si="0"/>
        <v>3000</v>
      </c>
      <c r="F16" s="57" t="s">
        <v>45</v>
      </c>
    </row>
    <row r="17" spans="2:6" ht="22.5" customHeight="1" thickTop="1" thickBot="1" x14ac:dyDescent="0.2">
      <c r="B17" s="13" t="s">
        <v>19</v>
      </c>
      <c r="C17" s="14">
        <f>SUM(C11+C12)</f>
        <v>311000</v>
      </c>
      <c r="D17" s="15">
        <f t="shared" ref="D17" si="1">SUM(D11+D12)</f>
        <v>340300</v>
      </c>
      <c r="E17" s="68">
        <f>SUM(E13:E16)</f>
        <v>29300</v>
      </c>
      <c r="F17" s="71"/>
    </row>
    <row r="18" spans="2:6" ht="6" customHeight="1" thickBot="1" x14ac:dyDescent="0.2">
      <c r="B18" s="16"/>
      <c r="C18" s="17"/>
      <c r="D18" s="16"/>
      <c r="E18" s="17"/>
      <c r="F18" s="16"/>
    </row>
    <row r="19" spans="2:6" ht="19.5" customHeight="1" thickBot="1" x14ac:dyDescent="0.2">
      <c r="B19" s="141" t="s">
        <v>33</v>
      </c>
      <c r="C19" s="142"/>
      <c r="D19" s="142"/>
      <c r="E19" s="142"/>
      <c r="F19" s="143"/>
    </row>
    <row r="20" spans="2:6" ht="15.75" customHeight="1" x14ac:dyDescent="0.15">
      <c r="B20" s="144"/>
      <c r="C20" s="146" t="s">
        <v>0</v>
      </c>
      <c r="D20" s="147"/>
      <c r="E20" s="148"/>
      <c r="F20" s="149" t="s">
        <v>35</v>
      </c>
    </row>
    <row r="21" spans="2:6" ht="14.25" thickBot="1" x14ac:dyDescent="0.2">
      <c r="B21" s="145"/>
      <c r="C21" s="40" t="s">
        <v>16</v>
      </c>
      <c r="D21" s="41" t="s">
        <v>24</v>
      </c>
      <c r="E21" s="42" t="s">
        <v>36</v>
      </c>
      <c r="F21" s="150"/>
    </row>
    <row r="22" spans="2:6" ht="22.5" customHeight="1" thickTop="1" x14ac:dyDescent="0.15">
      <c r="B22" s="44" t="s">
        <v>68</v>
      </c>
      <c r="C22" s="89">
        <v>67000</v>
      </c>
      <c r="D22" s="88">
        <v>56950</v>
      </c>
      <c r="E22" s="69">
        <f>D22-C22</f>
        <v>-10050</v>
      </c>
      <c r="F22" s="18" t="s">
        <v>48</v>
      </c>
    </row>
    <row r="23" spans="2:6" ht="22.5" customHeight="1" x14ac:dyDescent="0.15">
      <c r="B23" s="45" t="s">
        <v>4</v>
      </c>
      <c r="C23" s="26">
        <v>0</v>
      </c>
      <c r="D23" s="23">
        <v>0</v>
      </c>
      <c r="E23" s="69">
        <f t="shared" ref="E23:E28" si="2">D23-C23</f>
        <v>0</v>
      </c>
      <c r="F23" s="8"/>
    </row>
    <row r="24" spans="2:6" ht="45.75" customHeight="1" x14ac:dyDescent="0.15">
      <c r="B24" s="45" t="s">
        <v>67</v>
      </c>
      <c r="C24" s="27">
        <v>35000</v>
      </c>
      <c r="D24" s="25">
        <v>18300</v>
      </c>
      <c r="E24" s="69">
        <f t="shared" si="2"/>
        <v>-16700</v>
      </c>
      <c r="F24" s="8" t="s">
        <v>49</v>
      </c>
    </row>
    <row r="25" spans="2:6" ht="46.5" customHeight="1" x14ac:dyDescent="0.15">
      <c r="B25" s="45" t="s">
        <v>5</v>
      </c>
      <c r="C25" s="27">
        <v>15000</v>
      </c>
      <c r="D25" s="25">
        <v>3882</v>
      </c>
      <c r="E25" s="69">
        <f t="shared" si="2"/>
        <v>-11118</v>
      </c>
      <c r="F25" s="8" t="s">
        <v>50</v>
      </c>
    </row>
    <row r="26" spans="2:6" ht="78.75" customHeight="1" x14ac:dyDescent="0.15">
      <c r="B26" s="45" t="s">
        <v>6</v>
      </c>
      <c r="C26" s="27">
        <v>41000</v>
      </c>
      <c r="D26" s="25">
        <v>51090</v>
      </c>
      <c r="E26" s="69">
        <f t="shared" si="2"/>
        <v>10090</v>
      </c>
      <c r="F26" s="8" t="s">
        <v>51</v>
      </c>
    </row>
    <row r="27" spans="2:6" ht="63.75" customHeight="1" x14ac:dyDescent="0.15">
      <c r="B27" s="45" t="s">
        <v>66</v>
      </c>
      <c r="C27" s="27">
        <v>5000</v>
      </c>
      <c r="D27" s="25">
        <v>24550</v>
      </c>
      <c r="E27" s="69">
        <f t="shared" si="2"/>
        <v>19550</v>
      </c>
      <c r="F27" s="8" t="s">
        <v>52</v>
      </c>
    </row>
    <row r="28" spans="2:6" ht="45.75" customHeight="1" x14ac:dyDescent="0.15">
      <c r="B28" s="45" t="s">
        <v>65</v>
      </c>
      <c r="C28" s="27">
        <v>86000</v>
      </c>
      <c r="D28" s="25">
        <v>78200</v>
      </c>
      <c r="E28" s="69">
        <f t="shared" si="2"/>
        <v>-7800</v>
      </c>
      <c r="F28" s="8" t="s">
        <v>53</v>
      </c>
    </row>
    <row r="29" spans="2:6" ht="22.5" customHeight="1" x14ac:dyDescent="0.15">
      <c r="B29" s="45" t="s">
        <v>54</v>
      </c>
      <c r="C29" s="27">
        <v>2000</v>
      </c>
      <c r="D29" s="25">
        <v>3600</v>
      </c>
      <c r="E29" s="69">
        <f>D29-C29</f>
        <v>1600</v>
      </c>
      <c r="F29" s="8" t="s">
        <v>55</v>
      </c>
    </row>
    <row r="30" spans="2:6" ht="22.5" customHeight="1" thickBot="1" x14ac:dyDescent="0.2">
      <c r="B30" s="78"/>
      <c r="C30" s="79"/>
      <c r="D30" s="73"/>
      <c r="E30" s="69"/>
      <c r="F30" s="74"/>
    </row>
    <row r="31" spans="2:6" ht="22.5" customHeight="1" thickTop="1" thickBot="1" x14ac:dyDescent="0.2">
      <c r="B31" s="80" t="s">
        <v>17</v>
      </c>
      <c r="C31" s="81">
        <f>SUM(C22:C30)</f>
        <v>251000</v>
      </c>
      <c r="D31" s="68">
        <f>SUM(D22:D30)</f>
        <v>236572</v>
      </c>
      <c r="E31" s="82">
        <f>SUM(E22:E30)</f>
        <v>-14428</v>
      </c>
      <c r="F31" s="83"/>
    </row>
    <row r="32" spans="2:6" ht="25.5" customHeight="1" thickBot="1" x14ac:dyDescent="0.2">
      <c r="B32" s="19"/>
      <c r="C32" s="19"/>
      <c r="D32" s="19"/>
      <c r="E32" s="20"/>
      <c r="F32" s="21"/>
    </row>
    <row r="33" spans="2:6" ht="19.5" customHeight="1" thickBot="1" x14ac:dyDescent="0.2">
      <c r="B33" s="141" t="s">
        <v>34</v>
      </c>
      <c r="C33" s="142"/>
      <c r="D33" s="142"/>
      <c r="E33" s="142"/>
      <c r="F33" s="143"/>
    </row>
    <row r="34" spans="2:6" ht="15.75" customHeight="1" x14ac:dyDescent="0.15">
      <c r="B34" s="144"/>
      <c r="C34" s="146" t="s">
        <v>0</v>
      </c>
      <c r="D34" s="147"/>
      <c r="E34" s="148"/>
      <c r="F34" s="149" t="s">
        <v>35</v>
      </c>
    </row>
    <row r="35" spans="2:6" ht="14.25" customHeight="1" thickBot="1" x14ac:dyDescent="0.2">
      <c r="B35" s="145"/>
      <c r="C35" s="40" t="s">
        <v>16</v>
      </c>
      <c r="D35" s="41" t="s">
        <v>24</v>
      </c>
      <c r="E35" s="42" t="s">
        <v>36</v>
      </c>
      <c r="F35" s="150"/>
    </row>
    <row r="36" spans="2:6" ht="29.25" customHeight="1" thickTop="1" x14ac:dyDescent="0.15">
      <c r="B36" s="47" t="s">
        <v>8</v>
      </c>
      <c r="C36" s="22">
        <v>50000</v>
      </c>
      <c r="D36" s="23">
        <v>95400</v>
      </c>
      <c r="E36" s="69">
        <f>D36-C36</f>
        <v>45400</v>
      </c>
      <c r="F36" s="18" t="s">
        <v>57</v>
      </c>
    </row>
    <row r="37" spans="2:6" ht="21" customHeight="1" x14ac:dyDescent="0.15">
      <c r="B37" s="46" t="s">
        <v>9</v>
      </c>
      <c r="C37" s="24">
        <v>10000</v>
      </c>
      <c r="D37" s="25">
        <v>0</v>
      </c>
      <c r="E37" s="69">
        <f t="shared" ref="E37:E39" si="3">D37-C37</f>
        <v>-10000</v>
      </c>
      <c r="F37" s="8"/>
    </row>
    <row r="38" spans="2:6" ht="21" customHeight="1" x14ac:dyDescent="0.15">
      <c r="B38" s="48" t="s">
        <v>7</v>
      </c>
      <c r="C38" s="24">
        <v>9000</v>
      </c>
      <c r="D38" s="25">
        <v>8328</v>
      </c>
      <c r="E38" s="69">
        <f t="shared" si="3"/>
        <v>-672</v>
      </c>
      <c r="F38" s="8" t="s">
        <v>56</v>
      </c>
    </row>
    <row r="39" spans="2:6" ht="21" customHeight="1" thickBot="1" x14ac:dyDescent="0.2">
      <c r="B39" s="84"/>
      <c r="C39" s="72"/>
      <c r="D39" s="73"/>
      <c r="E39" s="69">
        <f t="shared" si="3"/>
        <v>0</v>
      </c>
      <c r="F39" s="74"/>
    </row>
    <row r="40" spans="2:6" ht="21" customHeight="1" thickTop="1" thickBot="1" x14ac:dyDescent="0.2">
      <c r="B40" s="80" t="s">
        <v>18</v>
      </c>
      <c r="C40" s="86">
        <f>SUM(C36:C39)</f>
        <v>69000</v>
      </c>
      <c r="D40" s="68">
        <f>SUM(D36:D39)</f>
        <v>103728</v>
      </c>
      <c r="E40" s="82">
        <f>SUM(E36:E39)</f>
        <v>34728</v>
      </c>
      <c r="F40" s="85"/>
    </row>
    <row r="41" spans="2:6" ht="6" customHeight="1" thickBot="1" x14ac:dyDescent="0.2">
      <c r="B41" s="60"/>
      <c r="C41" s="75"/>
      <c r="D41" s="75"/>
      <c r="E41" s="77"/>
      <c r="F41" s="76"/>
    </row>
    <row r="42" spans="2:6" ht="19.5" customHeight="1" thickBot="1" x14ac:dyDescent="0.2">
      <c r="B42" s="90"/>
      <c r="C42" s="97" t="s">
        <v>41</v>
      </c>
      <c r="D42" s="97" t="s">
        <v>42</v>
      </c>
      <c r="E42" s="98" t="s">
        <v>58</v>
      </c>
      <c r="F42" s="91" t="s">
        <v>40</v>
      </c>
    </row>
    <row r="43" spans="2:6" ht="21" customHeight="1" thickTop="1" thickBot="1" x14ac:dyDescent="0.2">
      <c r="B43" s="95" t="s">
        <v>39</v>
      </c>
      <c r="C43" s="92">
        <f>C31+C40</f>
        <v>320000</v>
      </c>
      <c r="D43" s="49">
        <f>D31+D40</f>
        <v>340300</v>
      </c>
      <c r="E43" s="93">
        <f>D43-C43</f>
        <v>20300</v>
      </c>
      <c r="F43" s="94">
        <f>D43</f>
        <v>340300</v>
      </c>
    </row>
    <row r="44" spans="2:6" ht="15" customHeight="1" x14ac:dyDescent="0.15">
      <c r="B44" s="137" t="s">
        <v>22</v>
      </c>
      <c r="C44" s="137"/>
      <c r="D44" s="137"/>
      <c r="E44" s="137"/>
      <c r="F44" s="137"/>
    </row>
    <row r="45" spans="2:6" ht="13.5" customHeight="1" x14ac:dyDescent="0.15">
      <c r="B45" s="138" t="s">
        <v>26</v>
      </c>
      <c r="C45" s="138"/>
      <c r="D45" s="138"/>
      <c r="E45" s="138"/>
      <c r="F45" s="138"/>
    </row>
    <row r="46" spans="2:6" ht="13.5" x14ac:dyDescent="0.15">
      <c r="B46" s="138" t="s">
        <v>23</v>
      </c>
      <c r="C46" s="138"/>
      <c r="D46" s="138"/>
      <c r="E46" s="138"/>
      <c r="F46" s="138"/>
    </row>
    <row r="47" spans="2:6" ht="15" customHeight="1" x14ac:dyDescent="0.15">
      <c r="B47" s="139" t="s">
        <v>32</v>
      </c>
      <c r="C47" s="140"/>
      <c r="D47" s="140"/>
      <c r="E47" s="140"/>
      <c r="F47" s="140"/>
    </row>
  </sheetData>
  <mergeCells count="19">
    <mergeCell ref="B47:F47"/>
    <mergeCell ref="B19:F19"/>
    <mergeCell ref="C9:E9"/>
    <mergeCell ref="B9:B10"/>
    <mergeCell ref="B4:B5"/>
    <mergeCell ref="B6:B7"/>
    <mergeCell ref="F34:F35"/>
    <mergeCell ref="C8:F8"/>
    <mergeCell ref="E2:F2"/>
    <mergeCell ref="B44:F44"/>
    <mergeCell ref="B46:F46"/>
    <mergeCell ref="B45:F45"/>
    <mergeCell ref="F9:F10"/>
    <mergeCell ref="B33:F33"/>
    <mergeCell ref="C20:E20"/>
    <mergeCell ref="B20:B21"/>
    <mergeCell ref="F20:F21"/>
    <mergeCell ref="C34:E34"/>
    <mergeCell ref="B34:B35"/>
  </mergeCells>
  <phoneticPr fontId="1"/>
  <pageMargins left="0.98425196850393704" right="0.39370078740157483" top="0.59055118110236227" bottom="0.39370078740157483" header="0.31496062992125984" footer="0.31496062992125984"/>
  <pageSetup paperSize="9" scale="7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7"/>
  <sheetViews>
    <sheetView zoomScaleNormal="100" workbookViewId="0"/>
  </sheetViews>
  <sheetFormatPr defaultColWidth="10.625" defaultRowHeight="24" customHeight="1" x14ac:dyDescent="0.15"/>
  <cols>
    <col min="1" max="1" width="18.375" style="1" customWidth="1"/>
    <col min="2" max="4" width="13.25" style="1" customWidth="1"/>
    <col min="5" max="5" width="30.625" style="1" customWidth="1"/>
    <col min="6" max="6" width="1.625" style="1" customWidth="1"/>
    <col min="7" max="16384" width="10.625" style="1"/>
  </cols>
  <sheetData>
    <row r="1" spans="1:5" ht="18" customHeight="1" x14ac:dyDescent="0.15">
      <c r="B1" s="4" t="s">
        <v>31</v>
      </c>
      <c r="C1" s="4"/>
      <c r="D1" s="4"/>
      <c r="E1" s="4"/>
    </row>
    <row r="2" spans="1:5" ht="18.75" customHeight="1" x14ac:dyDescent="0.15">
      <c r="C2" s="134" t="s">
        <v>10</v>
      </c>
      <c r="D2" s="151"/>
      <c r="E2" s="151"/>
    </row>
    <row r="3" spans="1:5" ht="5.25" customHeight="1" thickBot="1" x14ac:dyDescent="0.2"/>
    <row r="4" spans="1:5" ht="17.25" customHeight="1" x14ac:dyDescent="0.15">
      <c r="A4" s="152" t="s">
        <v>14</v>
      </c>
      <c r="B4" s="5" t="s">
        <v>28</v>
      </c>
      <c r="C4" s="96"/>
      <c r="D4" s="6" t="s">
        <v>11</v>
      </c>
      <c r="E4" s="7"/>
    </row>
    <row r="5" spans="1:5" ht="17.25" customHeight="1" thickBot="1" x14ac:dyDescent="0.2">
      <c r="A5" s="153"/>
      <c r="B5" s="35" t="s">
        <v>27</v>
      </c>
      <c r="C5" s="87"/>
      <c r="D5" s="36" t="s">
        <v>11</v>
      </c>
      <c r="E5" s="37"/>
    </row>
    <row r="6" spans="1:5" ht="17.25" customHeight="1" x14ac:dyDescent="0.15">
      <c r="A6" s="152" t="s">
        <v>15</v>
      </c>
      <c r="B6" s="5" t="s">
        <v>29</v>
      </c>
      <c r="C6" s="96"/>
      <c r="D6" s="6" t="s">
        <v>11</v>
      </c>
      <c r="E6" s="38" t="s">
        <v>25</v>
      </c>
    </row>
    <row r="7" spans="1:5" ht="17.25" customHeight="1" thickBot="1" x14ac:dyDescent="0.2">
      <c r="A7" s="153"/>
      <c r="B7" s="35" t="s">
        <v>27</v>
      </c>
      <c r="C7" s="87"/>
      <c r="D7" s="36" t="s">
        <v>11</v>
      </c>
      <c r="E7" s="39" t="s">
        <v>30</v>
      </c>
    </row>
    <row r="8" spans="1:5" ht="19.5" customHeight="1" thickBot="1" x14ac:dyDescent="0.2">
      <c r="A8" s="58" t="s">
        <v>38</v>
      </c>
      <c r="B8" s="154" t="s">
        <v>37</v>
      </c>
      <c r="C8" s="155"/>
      <c r="D8" s="155"/>
      <c r="E8" s="156"/>
    </row>
    <row r="9" spans="1:5" ht="16.5" customHeight="1" x14ac:dyDescent="0.15">
      <c r="A9" s="157"/>
      <c r="B9" s="159" t="s">
        <v>0</v>
      </c>
      <c r="C9" s="160"/>
      <c r="D9" s="161"/>
      <c r="E9" s="162" t="s">
        <v>21</v>
      </c>
    </row>
    <row r="10" spans="1:5" ht="16.5" customHeight="1" thickBot="1" x14ac:dyDescent="0.2">
      <c r="A10" s="158"/>
      <c r="B10" s="40" t="s">
        <v>16</v>
      </c>
      <c r="C10" s="41" t="s">
        <v>24</v>
      </c>
      <c r="D10" s="42" t="s">
        <v>36</v>
      </c>
      <c r="E10" s="150"/>
    </row>
    <row r="11" spans="1:5" ht="22.5" customHeight="1" thickTop="1" x14ac:dyDescent="0.15">
      <c r="A11" s="43" t="s">
        <v>13</v>
      </c>
      <c r="B11" s="131"/>
      <c r="C11" s="132"/>
      <c r="D11" s="63"/>
      <c r="E11" s="133" t="s">
        <v>12</v>
      </c>
    </row>
    <row r="12" spans="1:5" ht="22.5" customHeight="1" x14ac:dyDescent="0.15">
      <c r="A12" s="34" t="s">
        <v>1</v>
      </c>
      <c r="B12" s="62"/>
      <c r="C12" s="63"/>
      <c r="D12" s="63"/>
      <c r="E12" s="118"/>
    </row>
    <row r="13" spans="1:5" ht="22.5" customHeight="1" x14ac:dyDescent="0.15">
      <c r="A13" s="30" t="s">
        <v>20</v>
      </c>
      <c r="B13" s="123"/>
      <c r="C13" s="124"/>
      <c r="D13" s="64"/>
      <c r="E13" s="119"/>
    </row>
    <row r="14" spans="1:5" ht="22.5" customHeight="1" x14ac:dyDescent="0.15">
      <c r="A14" s="9" t="s">
        <v>2</v>
      </c>
      <c r="B14" s="125"/>
      <c r="C14" s="126"/>
      <c r="D14" s="65"/>
      <c r="E14" s="120"/>
    </row>
    <row r="15" spans="1:5" ht="22.5" customHeight="1" x14ac:dyDescent="0.15">
      <c r="A15" s="50" t="s">
        <v>3</v>
      </c>
      <c r="B15" s="127"/>
      <c r="C15" s="128"/>
      <c r="D15" s="66"/>
      <c r="E15" s="121"/>
    </row>
    <row r="16" spans="1:5" ht="22.5" customHeight="1" thickBot="1" x14ac:dyDescent="0.2">
      <c r="A16" s="54"/>
      <c r="B16" s="129"/>
      <c r="C16" s="130"/>
      <c r="D16" s="67"/>
      <c r="E16" s="122"/>
    </row>
    <row r="17" spans="1:5" ht="22.5" customHeight="1" thickTop="1" thickBot="1" x14ac:dyDescent="0.2">
      <c r="A17" s="13" t="s">
        <v>19</v>
      </c>
      <c r="B17" s="14"/>
      <c r="C17" s="15"/>
      <c r="D17" s="68"/>
      <c r="E17" s="71"/>
    </row>
    <row r="18" spans="1:5" ht="6" customHeight="1" thickBot="1" x14ac:dyDescent="0.2">
      <c r="A18" s="16"/>
      <c r="B18" s="17"/>
      <c r="C18" s="16"/>
      <c r="D18" s="17"/>
      <c r="E18" s="16"/>
    </row>
    <row r="19" spans="1:5" ht="19.5" customHeight="1" thickBot="1" x14ac:dyDescent="0.2">
      <c r="A19" s="141" t="s">
        <v>33</v>
      </c>
      <c r="B19" s="142"/>
      <c r="C19" s="142"/>
      <c r="D19" s="142"/>
      <c r="E19" s="143"/>
    </row>
    <row r="20" spans="1:5" ht="15.75" customHeight="1" x14ac:dyDescent="0.15">
      <c r="A20" s="144"/>
      <c r="B20" s="146" t="s">
        <v>0</v>
      </c>
      <c r="C20" s="147"/>
      <c r="D20" s="148"/>
      <c r="E20" s="149" t="s">
        <v>21</v>
      </c>
    </row>
    <row r="21" spans="1:5" ht="14.25" thickBot="1" x14ac:dyDescent="0.2">
      <c r="A21" s="145"/>
      <c r="B21" s="40" t="s">
        <v>16</v>
      </c>
      <c r="C21" s="41" t="s">
        <v>24</v>
      </c>
      <c r="D21" s="42" t="s">
        <v>36</v>
      </c>
      <c r="E21" s="150"/>
    </row>
    <row r="22" spans="1:5" ht="22.5" customHeight="1" thickTop="1" x14ac:dyDescent="0.15">
      <c r="A22" s="44" t="s">
        <v>59</v>
      </c>
      <c r="B22" s="113"/>
      <c r="C22" s="114"/>
      <c r="D22" s="69"/>
      <c r="E22" s="103"/>
    </row>
    <row r="23" spans="1:5" ht="22.5" customHeight="1" x14ac:dyDescent="0.15">
      <c r="A23" s="45" t="s">
        <v>4</v>
      </c>
      <c r="B23" s="115"/>
      <c r="C23" s="108"/>
      <c r="D23" s="69"/>
      <c r="E23" s="104"/>
    </row>
    <row r="24" spans="1:5" ht="22.5" customHeight="1" x14ac:dyDescent="0.15">
      <c r="A24" s="45" t="s">
        <v>60</v>
      </c>
      <c r="B24" s="116"/>
      <c r="C24" s="110"/>
      <c r="D24" s="69"/>
      <c r="E24" s="104"/>
    </row>
    <row r="25" spans="1:5" ht="22.5" customHeight="1" x14ac:dyDescent="0.15">
      <c r="A25" s="45" t="s">
        <v>5</v>
      </c>
      <c r="B25" s="116"/>
      <c r="C25" s="110"/>
      <c r="D25" s="69"/>
      <c r="E25" s="104"/>
    </row>
    <row r="26" spans="1:5" ht="22.5" customHeight="1" x14ac:dyDescent="0.15">
      <c r="A26" s="45" t="s">
        <v>6</v>
      </c>
      <c r="B26" s="116"/>
      <c r="C26" s="110"/>
      <c r="D26" s="69"/>
      <c r="E26" s="104"/>
    </row>
    <row r="27" spans="1:5" ht="22.5" customHeight="1" x14ac:dyDescent="0.15">
      <c r="A27" s="45" t="s">
        <v>63</v>
      </c>
      <c r="B27" s="116"/>
      <c r="C27" s="110"/>
      <c r="D27" s="69"/>
      <c r="E27" s="104"/>
    </row>
    <row r="28" spans="1:5" ht="22.5" customHeight="1" x14ac:dyDescent="0.15">
      <c r="A28" s="45" t="s">
        <v>64</v>
      </c>
      <c r="B28" s="116"/>
      <c r="C28" s="110"/>
      <c r="D28" s="69"/>
      <c r="E28" s="104"/>
    </row>
    <row r="29" spans="1:5" ht="22.5" customHeight="1" x14ac:dyDescent="0.15">
      <c r="A29" s="45" t="s">
        <v>62</v>
      </c>
      <c r="B29" s="116"/>
      <c r="C29" s="110"/>
      <c r="D29" s="69"/>
      <c r="E29" s="104"/>
    </row>
    <row r="30" spans="1:5" ht="22.5" customHeight="1" thickBot="1" x14ac:dyDescent="0.2">
      <c r="A30" s="78" t="s">
        <v>61</v>
      </c>
      <c r="B30" s="117"/>
      <c r="C30" s="112"/>
      <c r="D30" s="69"/>
      <c r="E30" s="105"/>
    </row>
    <row r="31" spans="1:5" ht="22.5" customHeight="1" thickTop="1" thickBot="1" x14ac:dyDescent="0.2">
      <c r="A31" s="80" t="s">
        <v>17</v>
      </c>
      <c r="B31" s="81"/>
      <c r="C31" s="68"/>
      <c r="D31" s="82"/>
      <c r="E31" s="83"/>
    </row>
    <row r="32" spans="1:5" ht="6" customHeight="1" thickBot="1" x14ac:dyDescent="0.2">
      <c r="A32" s="135"/>
      <c r="B32" s="135"/>
      <c r="C32" s="135"/>
      <c r="D32" s="20"/>
      <c r="E32" s="21"/>
    </row>
    <row r="33" spans="1:5" ht="19.5" customHeight="1" thickBot="1" x14ac:dyDescent="0.2">
      <c r="A33" s="141" t="s">
        <v>34</v>
      </c>
      <c r="B33" s="142"/>
      <c r="C33" s="142"/>
      <c r="D33" s="142"/>
      <c r="E33" s="143"/>
    </row>
    <row r="34" spans="1:5" ht="15.75" customHeight="1" x14ac:dyDescent="0.15">
      <c r="A34" s="144"/>
      <c r="B34" s="146" t="s">
        <v>0</v>
      </c>
      <c r="C34" s="147"/>
      <c r="D34" s="148"/>
      <c r="E34" s="149" t="s">
        <v>21</v>
      </c>
    </row>
    <row r="35" spans="1:5" ht="14.25" customHeight="1" thickBot="1" x14ac:dyDescent="0.2">
      <c r="A35" s="145"/>
      <c r="B35" s="40" t="s">
        <v>16</v>
      </c>
      <c r="C35" s="41" t="s">
        <v>24</v>
      </c>
      <c r="D35" s="42" t="s">
        <v>36</v>
      </c>
      <c r="E35" s="150"/>
    </row>
    <row r="36" spans="1:5" ht="21" customHeight="1" thickTop="1" x14ac:dyDescent="0.15">
      <c r="A36" s="47" t="s">
        <v>8</v>
      </c>
      <c r="B36" s="107"/>
      <c r="C36" s="108"/>
      <c r="D36" s="69"/>
      <c r="E36" s="103"/>
    </row>
    <row r="37" spans="1:5" ht="21" customHeight="1" x14ac:dyDescent="0.15">
      <c r="A37" s="46" t="s">
        <v>9</v>
      </c>
      <c r="B37" s="109"/>
      <c r="C37" s="110"/>
      <c r="D37" s="69"/>
      <c r="E37" s="104"/>
    </row>
    <row r="38" spans="1:5" ht="21" customHeight="1" x14ac:dyDescent="0.15">
      <c r="A38" s="48" t="s">
        <v>7</v>
      </c>
      <c r="B38" s="109"/>
      <c r="C38" s="110"/>
      <c r="D38" s="69"/>
      <c r="E38" s="104"/>
    </row>
    <row r="39" spans="1:5" ht="21" customHeight="1" thickBot="1" x14ac:dyDescent="0.2">
      <c r="A39" s="84"/>
      <c r="B39" s="111"/>
      <c r="C39" s="112"/>
      <c r="D39" s="69"/>
      <c r="E39" s="105"/>
    </row>
    <row r="40" spans="1:5" ht="21" customHeight="1" thickTop="1" thickBot="1" x14ac:dyDescent="0.2">
      <c r="A40" s="80" t="s">
        <v>18</v>
      </c>
      <c r="B40" s="86"/>
      <c r="C40" s="68"/>
      <c r="D40" s="82"/>
      <c r="E40" s="106"/>
    </row>
    <row r="41" spans="1:5" ht="6" customHeight="1" thickBot="1" x14ac:dyDescent="0.2">
      <c r="A41" s="136"/>
      <c r="B41" s="75"/>
      <c r="C41" s="75"/>
      <c r="D41" s="77"/>
      <c r="E41" s="76"/>
    </row>
    <row r="42" spans="1:5" ht="23.25" customHeight="1" thickBot="1" x14ac:dyDescent="0.2">
      <c r="A42" s="90"/>
      <c r="B42" s="99" t="s">
        <v>41</v>
      </c>
      <c r="C42" s="99" t="s">
        <v>42</v>
      </c>
      <c r="D42" s="100" t="s">
        <v>36</v>
      </c>
      <c r="E42" s="101" t="s">
        <v>40</v>
      </c>
    </row>
    <row r="43" spans="1:5" ht="21" customHeight="1" thickTop="1" thickBot="1" x14ac:dyDescent="0.2">
      <c r="A43" s="95" t="s">
        <v>39</v>
      </c>
      <c r="B43" s="92"/>
      <c r="C43" s="49"/>
      <c r="D43" s="93"/>
      <c r="E43" s="102">
        <f>C43</f>
        <v>0</v>
      </c>
    </row>
    <row r="44" spans="1:5" ht="15" customHeight="1" x14ac:dyDescent="0.15">
      <c r="A44" s="137" t="s">
        <v>22</v>
      </c>
      <c r="B44" s="137"/>
      <c r="C44" s="137"/>
      <c r="D44" s="137"/>
      <c r="E44" s="137"/>
    </row>
    <row r="45" spans="1:5" ht="13.5" customHeight="1" x14ac:dyDescent="0.15">
      <c r="A45" s="138" t="s">
        <v>26</v>
      </c>
      <c r="B45" s="138"/>
      <c r="C45" s="138"/>
      <c r="D45" s="138"/>
      <c r="E45" s="138"/>
    </row>
    <row r="46" spans="1:5" ht="13.5" x14ac:dyDescent="0.15">
      <c r="A46" s="138" t="s">
        <v>23</v>
      </c>
      <c r="B46" s="138"/>
      <c r="C46" s="138"/>
      <c r="D46" s="138"/>
      <c r="E46" s="138"/>
    </row>
    <row r="47" spans="1:5" ht="15" customHeight="1" x14ac:dyDescent="0.15">
      <c r="A47" s="139" t="s">
        <v>32</v>
      </c>
      <c r="B47" s="140"/>
      <c r="C47" s="140"/>
      <c r="D47" s="140"/>
      <c r="E47" s="140"/>
    </row>
  </sheetData>
  <sheetProtection formatCells="0" insertColumns="0" insertRows="0"/>
  <mergeCells count="19">
    <mergeCell ref="A44:E44"/>
    <mergeCell ref="A45:E45"/>
    <mergeCell ref="A46:E46"/>
    <mergeCell ref="A47:E47"/>
    <mergeCell ref="A19:E19"/>
    <mergeCell ref="A20:A21"/>
    <mergeCell ref="B20:D20"/>
    <mergeCell ref="E20:E21"/>
    <mergeCell ref="A33:E33"/>
    <mergeCell ref="A34:A35"/>
    <mergeCell ref="B34:D34"/>
    <mergeCell ref="E34:E35"/>
    <mergeCell ref="D2:E2"/>
    <mergeCell ref="A4:A5"/>
    <mergeCell ref="A6:A7"/>
    <mergeCell ref="B8:E8"/>
    <mergeCell ref="A9:A10"/>
    <mergeCell ref="B9:D9"/>
    <mergeCell ref="E9:E10"/>
  </mergeCells>
  <phoneticPr fontId="1"/>
  <pageMargins left="0.98425196850393704" right="0.39370078740157483" top="0.59055118110236227" bottom="0.39370078740157483" header="0.31496062992125984" footer="0.31496062992125984"/>
  <pageSetup paperSize="9" scale="95" fitToWidth="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収支決算書 </vt:lpstr>
      <vt:lpstr>収支決算書（記載例）</vt:lpstr>
      <vt:lpstr>金額なし</vt:lpstr>
      <vt:lpstr>金額なし!Print_Area</vt:lpstr>
      <vt:lpstr>'収支決算書 '!Print_Area</vt:lpstr>
      <vt:lpstr>'収支決算書（記載例）'!Print_Area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mw1703</dc:creator>
  <cp:lastModifiedBy>tk1721@shiojiri.local</cp:lastModifiedBy>
  <cp:lastPrinted>2026-03-01T06:59:23Z</cp:lastPrinted>
  <dcterms:created xsi:type="dcterms:W3CDTF">2013-11-21T04:52:43Z</dcterms:created>
  <dcterms:modified xsi:type="dcterms:W3CDTF">2026-03-01T06:59:26Z</dcterms:modified>
</cp:coreProperties>
</file>