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7.0.142\0301生活環境課\081環境企画係\002_地球環境循環型社会\08_環境家計簿\R7\"/>
    </mc:Choice>
  </mc:AlternateContent>
  <xr:revisionPtr revIDLastSave="0" documentId="13_ncr:1_{83ABD889-480A-4CBE-8937-C1B8C5FA63FC}" xr6:coauthVersionLast="47" xr6:coauthVersionMax="47" xr10:uidLastSave="{00000000-0000-0000-0000-000000000000}"/>
  <bookViews>
    <workbookView xWindow="-120" yWindow="-120" windowWidth="29040" windowHeight="15840" tabRatio="595" xr2:uid="{00000000-000D-0000-FFFF-FFFF00000000}"/>
  </bookViews>
  <sheets>
    <sheet name="年間合計・グラフ" sheetId="5" r:id="rId1"/>
    <sheet name="月別入力表※こちらに入力" sheetId="3" r:id="rId2"/>
    <sheet name="年間合計・グラフ (PDF用)" sheetId="6" r:id="rId3"/>
    <sheet name="月別入力表※こちらに入力 (PDF用)" sheetId="7" r:id="rId4"/>
  </sheets>
  <definedNames>
    <definedName name="_xlnm.Print_Area" localSheetId="1">月別入力表※こちらに入力!$A$1:$O$36</definedName>
    <definedName name="_xlnm.Print_Area" localSheetId="3">'月別入力表※こちらに入力 (PDF用)'!$A$1:$O$36</definedName>
    <definedName name="_xlnm.Print_Area" localSheetId="0">年間合計・グラフ!$A$1:$BK$46</definedName>
    <definedName name="_xlnm.Print_Area" localSheetId="2">'年間合計・グラフ (PDF用)'!$A$1:$BK$46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29" i="3" l="1"/>
  <c r="AA29" i="3"/>
  <c r="Z29" i="3"/>
  <c r="AB52" i="7"/>
  <c r="T52" i="7"/>
  <c r="Y51" i="7"/>
  <c r="V50" i="7"/>
  <c r="AC46" i="7"/>
  <c r="AB46" i="7"/>
  <c r="AA46" i="7"/>
  <c r="Z46" i="7"/>
  <c r="Y46" i="7"/>
  <c r="X46" i="7"/>
  <c r="W46" i="7"/>
  <c r="V46" i="7"/>
  <c r="U46" i="7"/>
  <c r="T46" i="7"/>
  <c r="S46" i="7"/>
  <c r="R46" i="7"/>
  <c r="AD46" i="7" s="1"/>
  <c r="AC45" i="7"/>
  <c r="AB45" i="7"/>
  <c r="AA45" i="7"/>
  <c r="Z45" i="7"/>
  <c r="Y45" i="7"/>
  <c r="X45" i="7"/>
  <c r="W45" i="7"/>
  <c r="V45" i="7"/>
  <c r="U45" i="7"/>
  <c r="T45" i="7"/>
  <c r="S45" i="7"/>
  <c r="R45" i="7"/>
  <c r="AC44" i="7"/>
  <c r="AB44" i="7"/>
  <c r="AA44" i="7"/>
  <c r="Z44" i="7"/>
  <c r="Y44" i="7"/>
  <c r="X44" i="7"/>
  <c r="W44" i="7"/>
  <c r="V44" i="7"/>
  <c r="U44" i="7"/>
  <c r="T44" i="7"/>
  <c r="S44" i="7"/>
  <c r="R44" i="7"/>
  <c r="AD44" i="7" s="1"/>
  <c r="AC43" i="7"/>
  <c r="AB43" i="7"/>
  <c r="AA43" i="7"/>
  <c r="Z43" i="7"/>
  <c r="Y43" i="7"/>
  <c r="X43" i="7"/>
  <c r="W43" i="7"/>
  <c r="V43" i="7"/>
  <c r="U43" i="7"/>
  <c r="T43" i="7"/>
  <c r="S43" i="7"/>
  <c r="R43" i="7"/>
  <c r="AD43" i="7" s="1"/>
  <c r="AC42" i="7"/>
  <c r="AB42" i="7"/>
  <c r="AA42" i="7"/>
  <c r="Z42" i="7"/>
  <c r="Y42" i="7"/>
  <c r="X42" i="7"/>
  <c r="W42" i="7"/>
  <c r="V42" i="7"/>
  <c r="U42" i="7"/>
  <c r="T42" i="7"/>
  <c r="S42" i="7"/>
  <c r="R42" i="7"/>
  <c r="AC41" i="7"/>
  <c r="AB41" i="7"/>
  <c r="AA41" i="7"/>
  <c r="Z41" i="7"/>
  <c r="Y41" i="7"/>
  <c r="X41" i="7"/>
  <c r="W41" i="7"/>
  <c r="V41" i="7"/>
  <c r="U41" i="7"/>
  <c r="T41" i="7"/>
  <c r="S41" i="7"/>
  <c r="R41" i="7"/>
  <c r="AD41" i="7" s="1"/>
  <c r="AC34" i="7"/>
  <c r="AB34" i="7"/>
  <c r="AA34" i="7"/>
  <c r="Z34" i="7"/>
  <c r="Y34" i="7"/>
  <c r="X34" i="7"/>
  <c r="W34" i="7"/>
  <c r="V34" i="7"/>
  <c r="U34" i="7"/>
  <c r="T34" i="7"/>
  <c r="S34" i="7"/>
  <c r="R34" i="7"/>
  <c r="AD34" i="7" s="1"/>
  <c r="AC33" i="7"/>
  <c r="AB33" i="7"/>
  <c r="AA33" i="7"/>
  <c r="Z33" i="7"/>
  <c r="Y33" i="7"/>
  <c r="X33" i="7"/>
  <c r="W33" i="7"/>
  <c r="V33" i="7"/>
  <c r="U33" i="7"/>
  <c r="T33" i="7"/>
  <c r="S33" i="7"/>
  <c r="R33" i="7"/>
  <c r="AC52" i="7"/>
  <c r="AA52" i="7"/>
  <c r="Z52" i="7"/>
  <c r="AC32" i="7"/>
  <c r="AB32" i="7"/>
  <c r="AA32" i="7"/>
  <c r="Z32" i="7"/>
  <c r="Y32" i="7"/>
  <c r="X32" i="7"/>
  <c r="W32" i="7"/>
  <c r="V32" i="7"/>
  <c r="U32" i="7"/>
  <c r="T32" i="7"/>
  <c r="S32" i="7"/>
  <c r="R32" i="7"/>
  <c r="AC53" i="7"/>
  <c r="AB53" i="7"/>
  <c r="AA53" i="7"/>
  <c r="Z53" i="7"/>
  <c r="AC31" i="7"/>
  <c r="AB31" i="7"/>
  <c r="AA31" i="7"/>
  <c r="Z31" i="7"/>
  <c r="Y31" i="7"/>
  <c r="X31" i="7"/>
  <c r="W31" i="7"/>
  <c r="V31" i="7"/>
  <c r="U31" i="7"/>
  <c r="T31" i="7"/>
  <c r="S31" i="7"/>
  <c r="R31" i="7"/>
  <c r="AC50" i="7"/>
  <c r="AB50" i="7"/>
  <c r="AA50" i="7"/>
  <c r="Z50" i="7"/>
  <c r="AC30" i="7"/>
  <c r="AB30" i="7"/>
  <c r="AA30" i="7"/>
  <c r="Z30" i="7"/>
  <c r="Y30" i="7"/>
  <c r="X30" i="7"/>
  <c r="W30" i="7"/>
  <c r="V30" i="7"/>
  <c r="U30" i="7"/>
  <c r="T30" i="7"/>
  <c r="S30" i="7"/>
  <c r="R30" i="7"/>
  <c r="AC51" i="7"/>
  <c r="AB51" i="7"/>
  <c r="AA51" i="7"/>
  <c r="AC29" i="7"/>
  <c r="AB29" i="7"/>
  <c r="AA29" i="7"/>
  <c r="Z29" i="7"/>
  <c r="Y29" i="7"/>
  <c r="X29" i="7"/>
  <c r="W29" i="7"/>
  <c r="V29" i="7"/>
  <c r="U29" i="7"/>
  <c r="T29" i="7"/>
  <c r="S29" i="7"/>
  <c r="R29" i="7"/>
  <c r="AD29" i="7" s="1"/>
  <c r="AC49" i="7"/>
  <c r="AA49" i="7"/>
  <c r="Z49" i="7"/>
  <c r="Y52" i="7"/>
  <c r="X52" i="7"/>
  <c r="W52" i="7"/>
  <c r="V52" i="7"/>
  <c r="Y53" i="7"/>
  <c r="X53" i="7"/>
  <c r="W53" i="7"/>
  <c r="V53" i="7"/>
  <c r="Y50" i="7"/>
  <c r="X50" i="7"/>
  <c r="W50" i="7"/>
  <c r="X51" i="7"/>
  <c r="W51" i="7"/>
  <c r="V51" i="7"/>
  <c r="Y49" i="7"/>
  <c r="X49" i="7"/>
  <c r="W49" i="7"/>
  <c r="V49" i="7"/>
  <c r="U52" i="7"/>
  <c r="S52" i="7"/>
  <c r="R52" i="7"/>
  <c r="U53" i="7"/>
  <c r="T53" i="7"/>
  <c r="S53" i="7"/>
  <c r="R53" i="7"/>
  <c r="U50" i="7"/>
  <c r="T50" i="7"/>
  <c r="S50" i="7"/>
  <c r="R50" i="7"/>
  <c r="U51" i="7"/>
  <c r="T51" i="7"/>
  <c r="S51" i="7"/>
  <c r="U49" i="7"/>
  <c r="T49" i="7"/>
  <c r="R49" i="7"/>
  <c r="U34" i="6"/>
  <c r="F8" i="3"/>
  <c r="AD30" i="7" l="1"/>
  <c r="AD31" i="7"/>
  <c r="AD32" i="7"/>
  <c r="AD33" i="7"/>
  <c r="AD42" i="7"/>
  <c r="AD45" i="7"/>
  <c r="AD50" i="7"/>
  <c r="AD52" i="7"/>
  <c r="AD53" i="7"/>
  <c r="AB49" i="7"/>
  <c r="R51" i="7"/>
  <c r="Z51" i="7"/>
  <c r="S49" i="7"/>
  <c r="L11" i="3"/>
  <c r="R43" i="3"/>
  <c r="R42" i="3"/>
  <c r="U34" i="5"/>
  <c r="AD49" i="7" l="1"/>
  <c r="AD51" i="7"/>
  <c r="F10" i="3"/>
  <c r="F11" i="3"/>
  <c r="F7" i="3"/>
  <c r="K13" i="3"/>
  <c r="N13" i="3" l="1"/>
  <c r="E13" i="3"/>
  <c r="H13" i="3"/>
  <c r="R34" i="3"/>
  <c r="R46" i="3"/>
  <c r="R49" i="3" l="1"/>
  <c r="AC45" i="3"/>
  <c r="AB45" i="3"/>
  <c r="AA45" i="3"/>
  <c r="Z45" i="3"/>
  <c r="Y45" i="3"/>
  <c r="X45" i="3"/>
  <c r="W45" i="3"/>
  <c r="V45" i="3"/>
  <c r="U45" i="3"/>
  <c r="T45" i="3"/>
  <c r="S45" i="3"/>
  <c r="R45" i="3"/>
  <c r="AC44" i="3"/>
  <c r="AB44" i="3"/>
  <c r="AA44" i="3"/>
  <c r="Z44" i="3"/>
  <c r="Y44" i="3"/>
  <c r="X44" i="3"/>
  <c r="W44" i="3"/>
  <c r="V44" i="3"/>
  <c r="U44" i="3"/>
  <c r="T44" i="3"/>
  <c r="S44" i="3"/>
  <c r="R44" i="3"/>
  <c r="AC43" i="3"/>
  <c r="AB43" i="3"/>
  <c r="AA43" i="3"/>
  <c r="Z43" i="3"/>
  <c r="Y43" i="3"/>
  <c r="X43" i="3"/>
  <c r="W43" i="3"/>
  <c r="V43" i="3"/>
  <c r="U43" i="3"/>
  <c r="T43" i="3"/>
  <c r="S43" i="3"/>
  <c r="AC42" i="3"/>
  <c r="AB42" i="3"/>
  <c r="AA42" i="3"/>
  <c r="Z42" i="3"/>
  <c r="Y42" i="3"/>
  <c r="X42" i="3"/>
  <c r="W42" i="3"/>
  <c r="V42" i="3"/>
  <c r="U42" i="3"/>
  <c r="T42" i="3"/>
  <c r="S42" i="3"/>
  <c r="R31" i="3"/>
  <c r="AC41" i="3"/>
  <c r="AB41" i="3"/>
  <c r="AA41" i="3"/>
  <c r="Z41" i="3"/>
  <c r="Y41" i="3"/>
  <c r="X41" i="3"/>
  <c r="W41" i="3"/>
  <c r="V41" i="3"/>
  <c r="U41" i="3"/>
  <c r="T41" i="3"/>
  <c r="S41" i="3"/>
  <c r="R41" i="3"/>
  <c r="AC34" i="3"/>
  <c r="AB34" i="3"/>
  <c r="AA34" i="3"/>
  <c r="Z34" i="3"/>
  <c r="Y34" i="3"/>
  <c r="X34" i="3"/>
  <c r="W34" i="3"/>
  <c r="V34" i="3"/>
  <c r="U34" i="3"/>
  <c r="T34" i="3"/>
  <c r="S34" i="3"/>
  <c r="AC32" i="3"/>
  <c r="AB32" i="3"/>
  <c r="AA32" i="3"/>
  <c r="Z32" i="3"/>
  <c r="Y32" i="3"/>
  <c r="X32" i="3"/>
  <c r="W32" i="3"/>
  <c r="V32" i="3"/>
  <c r="U32" i="3"/>
  <c r="T32" i="3"/>
  <c r="S32" i="3"/>
  <c r="R32" i="3"/>
  <c r="AC33" i="3"/>
  <c r="AB33" i="3"/>
  <c r="AA33" i="3"/>
  <c r="Z33" i="3"/>
  <c r="Y33" i="3"/>
  <c r="X33" i="3"/>
  <c r="W33" i="3"/>
  <c r="V33" i="3"/>
  <c r="U33" i="3"/>
  <c r="T33" i="3"/>
  <c r="S33" i="3"/>
  <c r="R33" i="3"/>
  <c r="AC30" i="3"/>
  <c r="AB30" i="3"/>
  <c r="AA30" i="3"/>
  <c r="Z30" i="3"/>
  <c r="Y30" i="3"/>
  <c r="X30" i="3"/>
  <c r="W30" i="3"/>
  <c r="V30" i="3"/>
  <c r="U30" i="3"/>
  <c r="T30" i="3"/>
  <c r="S30" i="3"/>
  <c r="R30" i="3"/>
  <c r="AC31" i="3"/>
  <c r="AB31" i="3"/>
  <c r="AA31" i="3"/>
  <c r="Z31" i="3"/>
  <c r="Y31" i="3"/>
  <c r="X31" i="3"/>
  <c r="W31" i="3"/>
  <c r="V31" i="3"/>
  <c r="U31" i="3"/>
  <c r="T31" i="3"/>
  <c r="S31" i="3"/>
  <c r="AC29" i="3"/>
  <c r="AB29" i="3"/>
  <c r="Y29" i="3"/>
  <c r="X29" i="3"/>
  <c r="W29" i="3"/>
  <c r="V29" i="3"/>
  <c r="U29" i="3"/>
  <c r="T29" i="3"/>
  <c r="S29" i="3"/>
  <c r="AD29" i="3" s="1"/>
  <c r="I17" i="5" s="1"/>
  <c r="AC46" i="3"/>
  <c r="AB46" i="3"/>
  <c r="AA46" i="3"/>
  <c r="Z46" i="3"/>
  <c r="Y46" i="3"/>
  <c r="X46" i="3"/>
  <c r="W46" i="3"/>
  <c r="V46" i="3"/>
  <c r="U46" i="3"/>
  <c r="T46" i="3"/>
  <c r="S46" i="3"/>
  <c r="AD34" i="3" l="1"/>
  <c r="I27" i="5" s="1"/>
  <c r="AD46" i="3"/>
  <c r="O27" i="5" s="1"/>
  <c r="N35" i="3"/>
  <c r="K35" i="3"/>
  <c r="H35" i="3"/>
  <c r="E35" i="3"/>
  <c r="O32" i="3"/>
  <c r="AC53" i="3" s="1"/>
  <c r="L32" i="3"/>
  <c r="AB53" i="3" s="1"/>
  <c r="I32" i="3"/>
  <c r="AA53" i="3" s="1"/>
  <c r="F32" i="3"/>
  <c r="O33" i="3"/>
  <c r="AC52" i="3" s="1"/>
  <c r="L33" i="3"/>
  <c r="AB52" i="3" s="1"/>
  <c r="I33" i="3"/>
  <c r="AA52" i="3" s="1"/>
  <c r="F33" i="3"/>
  <c r="Z52" i="3" s="1"/>
  <c r="O30" i="3"/>
  <c r="AC51" i="3" s="1"/>
  <c r="L30" i="3"/>
  <c r="AB51" i="3" s="1"/>
  <c r="I30" i="3"/>
  <c r="AA51" i="3" s="1"/>
  <c r="F30" i="3"/>
  <c r="Z51" i="3" s="1"/>
  <c r="O31" i="3"/>
  <c r="AC50" i="3" s="1"/>
  <c r="L31" i="3"/>
  <c r="AB50" i="3" s="1"/>
  <c r="I31" i="3"/>
  <c r="AA50" i="3" s="1"/>
  <c r="F31" i="3"/>
  <c r="Z50" i="3" s="1"/>
  <c r="O29" i="3"/>
  <c r="L29" i="3"/>
  <c r="I29" i="3"/>
  <c r="F29" i="3"/>
  <c r="N24" i="3"/>
  <c r="K24" i="3"/>
  <c r="H24" i="3"/>
  <c r="E24" i="3"/>
  <c r="O21" i="3"/>
  <c r="Y53" i="3" s="1"/>
  <c r="L21" i="3"/>
  <c r="X53" i="3" s="1"/>
  <c r="I21" i="3"/>
  <c r="W53" i="3" s="1"/>
  <c r="F21" i="3"/>
  <c r="V53" i="3" s="1"/>
  <c r="O22" i="3"/>
  <c r="Y52" i="3" s="1"/>
  <c r="L22" i="3"/>
  <c r="X52" i="3" s="1"/>
  <c r="I22" i="3"/>
  <c r="W52" i="3" s="1"/>
  <c r="F22" i="3"/>
  <c r="V52" i="3" s="1"/>
  <c r="O19" i="3"/>
  <c r="Y51" i="3" s="1"/>
  <c r="L19" i="3"/>
  <c r="X51" i="3" s="1"/>
  <c r="I19" i="3"/>
  <c r="W51" i="3" s="1"/>
  <c r="F19" i="3"/>
  <c r="V51" i="3" s="1"/>
  <c r="O20" i="3"/>
  <c r="Y50" i="3" s="1"/>
  <c r="L20" i="3"/>
  <c r="X50" i="3" s="1"/>
  <c r="I20" i="3"/>
  <c r="W50" i="3" s="1"/>
  <c r="F20" i="3"/>
  <c r="V50" i="3" s="1"/>
  <c r="O18" i="3"/>
  <c r="L18" i="3"/>
  <c r="I18" i="3"/>
  <c r="F18" i="3"/>
  <c r="O10" i="3"/>
  <c r="U53" i="3" s="1"/>
  <c r="L10" i="3"/>
  <c r="T53" i="3" s="1"/>
  <c r="I10" i="3"/>
  <c r="S53" i="3" s="1"/>
  <c r="R53" i="3"/>
  <c r="O11" i="3"/>
  <c r="U52" i="3" s="1"/>
  <c r="T52" i="3"/>
  <c r="I11" i="3"/>
  <c r="S52" i="3" s="1"/>
  <c r="R52" i="3"/>
  <c r="O8" i="3"/>
  <c r="U51" i="3" s="1"/>
  <c r="L8" i="3"/>
  <c r="T51" i="3" s="1"/>
  <c r="I8" i="3"/>
  <c r="S51" i="3" s="1"/>
  <c r="R51" i="3"/>
  <c r="O9" i="3"/>
  <c r="L9" i="3"/>
  <c r="T50" i="3" s="1"/>
  <c r="I9" i="3"/>
  <c r="S50" i="3" s="1"/>
  <c r="F9" i="3"/>
  <c r="R50" i="3" s="1"/>
  <c r="O7" i="3"/>
  <c r="L7" i="3"/>
  <c r="I7" i="3"/>
  <c r="L13" i="3" l="1"/>
  <c r="F13" i="3"/>
  <c r="I35" i="3"/>
  <c r="S49" i="3"/>
  <c r="I13" i="3"/>
  <c r="U49" i="3"/>
  <c r="O13" i="3"/>
  <c r="V49" i="3"/>
  <c r="F24" i="3"/>
  <c r="X49" i="3"/>
  <c r="L24" i="3"/>
  <c r="Z49" i="3"/>
  <c r="F35" i="3"/>
  <c r="AB49" i="3"/>
  <c r="L35" i="3"/>
  <c r="W49" i="3"/>
  <c r="I24" i="3"/>
  <c r="Y49" i="3"/>
  <c r="O24" i="3"/>
  <c r="T49" i="3"/>
  <c r="AC49" i="3"/>
  <c r="O35" i="3"/>
  <c r="AD43" i="3"/>
  <c r="O21" i="5" s="1"/>
  <c r="AD45" i="3"/>
  <c r="O25" i="5" s="1"/>
  <c r="AD41" i="3"/>
  <c r="O17" i="5" s="1"/>
  <c r="AD44" i="3"/>
  <c r="O23" i="5" s="1"/>
  <c r="AD42" i="3"/>
  <c r="O19" i="5" s="1"/>
  <c r="AA49" i="3"/>
  <c r="Z53" i="3"/>
  <c r="AD33" i="3"/>
  <c r="I25" i="5" s="1"/>
  <c r="U50" i="3"/>
  <c r="AD50" i="3" s="1"/>
  <c r="V19" i="5" s="1"/>
  <c r="AD52" i="3"/>
  <c r="V23" i="5" s="1"/>
  <c r="AD30" i="3"/>
  <c r="I19" i="5" s="1"/>
  <c r="AD31" i="3"/>
  <c r="I21" i="5" s="1"/>
  <c r="AD32" i="3"/>
  <c r="I23" i="5" s="1"/>
  <c r="AD53" i="3"/>
  <c r="V25" i="5" s="1"/>
  <c r="AD51" i="3"/>
  <c r="V21" i="5" s="1"/>
  <c r="O29" i="5" l="1"/>
  <c r="AD49" i="3"/>
  <c r="V17" i="5" s="1"/>
  <c r="V29" i="5" s="1"/>
  <c r="B36" i="5" s="1"/>
  <c r="U36" i="5" s="1"/>
</calcChain>
</file>

<file path=xl/sharedStrings.xml><?xml version="1.0" encoding="utf-8"?>
<sst xmlns="http://schemas.openxmlformats.org/spreadsheetml/2006/main" count="511" uniqueCount="81">
  <si>
    <t>上下水道</t>
    <rPh sb="0" eb="2">
      <t>ジョウゲ</t>
    </rPh>
    <rPh sb="2" eb="4">
      <t>スイドウ</t>
    </rPh>
    <phoneticPr fontId="2"/>
  </si>
  <si>
    <t>使用量</t>
    <rPh sb="0" eb="3">
      <t>シヨウリョウ</t>
    </rPh>
    <phoneticPr fontId="2"/>
  </si>
  <si>
    <t>金　額</t>
    <rPh sb="0" eb="1">
      <t>キン</t>
    </rPh>
    <rPh sb="2" eb="3">
      <t>ガク</t>
    </rPh>
    <phoneticPr fontId="2"/>
  </si>
  <si>
    <t>４　　月</t>
    <rPh sb="3" eb="4">
      <t>ガツ</t>
    </rPh>
    <phoneticPr fontId="2"/>
  </si>
  <si>
    <t>５　　月</t>
    <rPh sb="3" eb="4">
      <t>ガツ</t>
    </rPh>
    <phoneticPr fontId="2"/>
  </si>
  <si>
    <t>６　　月</t>
    <rPh sb="3" eb="4">
      <t>ガツ</t>
    </rPh>
    <phoneticPr fontId="2"/>
  </si>
  <si>
    <t>項　　　目</t>
    <rPh sb="0" eb="1">
      <t>コウ</t>
    </rPh>
    <rPh sb="4" eb="5">
      <t>メ</t>
    </rPh>
    <phoneticPr fontId="2"/>
  </si>
  <si>
    <t>７　　月</t>
    <rPh sb="3" eb="4">
      <t>ガツ</t>
    </rPh>
    <phoneticPr fontId="2"/>
  </si>
  <si>
    <t>８　　月</t>
    <rPh sb="3" eb="4">
      <t>ガツ</t>
    </rPh>
    <phoneticPr fontId="2"/>
  </si>
  <si>
    <t>９　　月</t>
    <rPh sb="3" eb="4">
      <t>ガツ</t>
    </rPh>
    <phoneticPr fontId="2"/>
  </si>
  <si>
    <t>１　　月</t>
    <rPh sb="3" eb="4">
      <t>ガツ</t>
    </rPh>
    <phoneticPr fontId="2"/>
  </si>
  <si>
    <t>２　　月</t>
    <rPh sb="3" eb="4">
      <t>ガツ</t>
    </rPh>
    <phoneticPr fontId="2"/>
  </si>
  <si>
    <t>３　　月</t>
    <rPh sb="3" eb="4">
      <t>ガツ</t>
    </rPh>
    <phoneticPr fontId="2"/>
  </si>
  <si>
    <t>１０　月</t>
    <rPh sb="3" eb="4">
      <t>ガツ</t>
    </rPh>
    <phoneticPr fontId="2"/>
  </si>
  <si>
    <t>１１　月</t>
    <rPh sb="3" eb="4">
      <t>ガツ</t>
    </rPh>
    <phoneticPr fontId="2"/>
  </si>
  <si>
    <t>１２　月</t>
    <rPh sb="3" eb="4">
      <t>ガツ</t>
    </rPh>
    <phoneticPr fontId="2"/>
  </si>
  <si>
    <t>電　気　</t>
    <rPh sb="0" eb="1">
      <t>デン</t>
    </rPh>
    <rPh sb="2" eb="3">
      <t>キ</t>
    </rPh>
    <phoneticPr fontId="2"/>
  </si>
  <si>
    <t>灯油</t>
    <rPh sb="0" eb="1">
      <t>ヒ</t>
    </rPh>
    <rPh sb="1" eb="2">
      <t>アブラ</t>
    </rPh>
    <phoneticPr fontId="2"/>
  </si>
  <si>
    <t>合　　　計</t>
    <rPh sb="0" eb="1">
      <t>ゴウ</t>
    </rPh>
    <rPh sb="4" eb="5">
      <t>ケイ</t>
    </rPh>
    <phoneticPr fontId="2"/>
  </si>
  <si>
    <t>４月</t>
    <rPh sb="1" eb="2">
      <t>ガツ</t>
    </rPh>
    <phoneticPr fontId="2"/>
  </si>
  <si>
    <t>５月</t>
  </si>
  <si>
    <t>６月</t>
  </si>
  <si>
    <t>７月</t>
  </si>
  <si>
    <t>８月</t>
  </si>
  <si>
    <t>９月</t>
  </si>
  <si>
    <t>１０月</t>
  </si>
  <si>
    <t>１１月</t>
  </si>
  <si>
    <t>１２月</t>
  </si>
  <si>
    <t>１月</t>
  </si>
  <si>
    <t>２月</t>
  </si>
  <si>
    <t>３月</t>
  </si>
  <si>
    <t>電気　</t>
    <rPh sb="0" eb="1">
      <t>デン</t>
    </rPh>
    <rPh sb="1" eb="2">
      <t>キ</t>
    </rPh>
    <phoneticPr fontId="2"/>
  </si>
  <si>
    <t>項目</t>
    <rPh sb="0" eb="2">
      <t>コウモク</t>
    </rPh>
    <phoneticPr fontId="2"/>
  </si>
  <si>
    <t>電気</t>
    <rPh sb="0" eb="2">
      <t>デンキ</t>
    </rPh>
    <phoneticPr fontId="2"/>
  </si>
  <si>
    <t>灯油</t>
    <rPh sb="0" eb="2">
      <t>トウユ</t>
    </rPh>
    <phoneticPr fontId="2"/>
  </si>
  <si>
    <t>金額集計</t>
    <rPh sb="0" eb="2">
      <t>キンガク</t>
    </rPh>
    <rPh sb="2" eb="4">
      <t>シュウケイ</t>
    </rPh>
    <phoneticPr fontId="2"/>
  </si>
  <si>
    <t>使用量集計</t>
    <rPh sb="0" eb="3">
      <t>シヨウリョウ</t>
    </rPh>
    <rPh sb="3" eb="5">
      <t>シュウケイ</t>
    </rPh>
    <phoneticPr fontId="2"/>
  </si>
  <si>
    <t>CO2集計</t>
    <rPh sb="3" eb="5">
      <t>シュウケイ</t>
    </rPh>
    <phoneticPr fontId="2"/>
  </si>
  <si>
    <t>合計</t>
    <rPh sb="0" eb="1">
      <t>ゴウ</t>
    </rPh>
    <rPh sb="1" eb="2">
      <t>ケイ</t>
    </rPh>
    <phoneticPr fontId="2"/>
  </si>
  <si>
    <t>年間合計</t>
    <rPh sb="0" eb="2">
      <t>ネンカン</t>
    </rPh>
    <rPh sb="2" eb="3">
      <t>ゴウ</t>
    </rPh>
    <rPh sb="3" eb="4">
      <t>ケイ</t>
    </rPh>
    <phoneticPr fontId="2"/>
  </si>
  <si>
    <t>○排出係数出典</t>
    <rPh sb="1" eb="3">
      <t>ハイシュツ</t>
    </rPh>
    <rPh sb="3" eb="5">
      <t>ケイスウ</t>
    </rPh>
    <rPh sb="5" eb="7">
      <t>シュッテン</t>
    </rPh>
    <phoneticPr fontId="2"/>
  </si>
  <si>
    <t>LPガス</t>
    <phoneticPr fontId="2"/>
  </si>
  <si>
    <t>ガソリン</t>
    <phoneticPr fontId="2"/>
  </si>
  <si>
    <t>ごみ</t>
    <phoneticPr fontId="2"/>
  </si>
  <si>
    <t>（Ａ）</t>
    <phoneticPr fontId="2"/>
  </si>
  <si>
    <t>（Ｂ）</t>
    <phoneticPr fontId="2"/>
  </si>
  <si>
    <t>（Ａ）×（Ｂ）</t>
    <phoneticPr fontId="2"/>
  </si>
  <si>
    <t>（kWh）</t>
    <phoneticPr fontId="2"/>
  </si>
  <si>
    <t>ＬＰガス　</t>
    <phoneticPr fontId="2"/>
  </si>
  <si>
    <t>（㎥）</t>
    <phoneticPr fontId="2"/>
  </si>
  <si>
    <t>（ℓ）</t>
    <phoneticPr fontId="2"/>
  </si>
  <si>
    <t>ガソリン</t>
    <phoneticPr fontId="2"/>
  </si>
  <si>
    <t>（円）</t>
    <phoneticPr fontId="2"/>
  </si>
  <si>
    <t>・電気・プロパンガス・ガソリン・灯油：環境省　地球温暖化対策の推進に関する法律に基づく温室効果ガス排出量 算定・報告・公表制度</t>
    <rPh sb="1" eb="3">
      <t>デンキ</t>
    </rPh>
    <rPh sb="16" eb="18">
      <t>トウユ</t>
    </rPh>
    <rPh sb="19" eb="22">
      <t>カンキョウショウ</t>
    </rPh>
    <rPh sb="40" eb="41">
      <t>モト</t>
    </rPh>
    <rPh sb="43" eb="45">
      <t>オンシツ</t>
    </rPh>
    <rPh sb="45" eb="47">
      <t>コウカ</t>
    </rPh>
    <rPh sb="49" eb="51">
      <t>ハイシュツ</t>
    </rPh>
    <rPh sb="51" eb="52">
      <t>リョウ</t>
    </rPh>
    <rPh sb="53" eb="55">
      <t>サンテイ</t>
    </rPh>
    <rPh sb="56" eb="58">
      <t>ホウコク</t>
    </rPh>
    <rPh sb="59" eb="61">
      <t>コウヒョウ</t>
    </rPh>
    <rPh sb="61" eb="63">
      <t>セイド</t>
    </rPh>
    <phoneticPr fontId="2"/>
  </si>
  <si>
    <t>　　　　　　　　　　　　　　　　　　　プロパン排出係数</t>
    <rPh sb="23" eb="25">
      <t>ハイシュツ</t>
    </rPh>
    <rPh sb="25" eb="27">
      <t>ケイスウ</t>
    </rPh>
    <phoneticPr fontId="2"/>
  </si>
  <si>
    <t>　　　　　　　　　　　　　　　　　　　ガソリン排出係数</t>
    <rPh sb="23" eb="25">
      <t>ハイシュツ</t>
    </rPh>
    <rPh sb="25" eb="27">
      <t>ケイスウ</t>
    </rPh>
    <phoneticPr fontId="2"/>
  </si>
  <si>
    <t>　灯油排出係数</t>
    <rPh sb="1" eb="3">
      <t>トウユ</t>
    </rPh>
    <rPh sb="3" eb="5">
      <t>ハイシュツ</t>
    </rPh>
    <rPh sb="5" eb="7">
      <t>ケイスウ</t>
    </rPh>
    <phoneticPr fontId="2"/>
  </si>
  <si>
    <t>　電気事業者別排出係数（中部電力）　京都メカニズムクレジットおよび再生可能エネルギー固定価格買取制度に係る調整など反映後の値</t>
    <phoneticPr fontId="2"/>
  </si>
  <si>
    <t>ＬＰガス　</t>
    <phoneticPr fontId="2"/>
  </si>
  <si>
    <t>ガソリン</t>
    <phoneticPr fontId="2"/>
  </si>
  <si>
    <t>ＬＰガス　</t>
    <phoneticPr fontId="2"/>
  </si>
  <si>
    <t>ガソリン</t>
    <phoneticPr fontId="2"/>
  </si>
  <si>
    <t>ガソリン</t>
    <phoneticPr fontId="2"/>
  </si>
  <si>
    <t>ごみ</t>
    <phoneticPr fontId="2"/>
  </si>
  <si>
    <t>・ごみ：環境省　地球温暖化対策の推進に関する法律に基づく温室効果ガス排出量 算定・報告・公表制度　一般廃棄物の焼却に伴い発生するCO₂算定方法による</t>
    <rPh sb="4" eb="7">
      <t>カンキョウショウ</t>
    </rPh>
    <rPh sb="8" eb="10">
      <t>チキュウ</t>
    </rPh>
    <rPh sb="10" eb="13">
      <t>オンダンカ</t>
    </rPh>
    <rPh sb="13" eb="15">
      <t>タイサク</t>
    </rPh>
    <rPh sb="16" eb="18">
      <t>スイシン</t>
    </rPh>
    <rPh sb="19" eb="20">
      <t>カン</t>
    </rPh>
    <rPh sb="22" eb="24">
      <t>ホウリツ</t>
    </rPh>
    <rPh sb="25" eb="26">
      <t>モト</t>
    </rPh>
    <rPh sb="28" eb="30">
      <t>オンシツ</t>
    </rPh>
    <rPh sb="30" eb="32">
      <t>コウカ</t>
    </rPh>
    <rPh sb="34" eb="36">
      <t>ハイシュツ</t>
    </rPh>
    <rPh sb="36" eb="37">
      <t>リョウ</t>
    </rPh>
    <rPh sb="38" eb="40">
      <t>サンテイ</t>
    </rPh>
    <rPh sb="41" eb="43">
      <t>ホウコク</t>
    </rPh>
    <rPh sb="44" eb="46">
      <t>コウヒョウ</t>
    </rPh>
    <rPh sb="46" eb="48">
      <t>セイド</t>
    </rPh>
    <rPh sb="49" eb="51">
      <t>イッパン</t>
    </rPh>
    <rPh sb="51" eb="54">
      <t>ハイキブツ</t>
    </rPh>
    <rPh sb="55" eb="57">
      <t>ショウキャク</t>
    </rPh>
    <rPh sb="58" eb="59">
      <t>トモナ</t>
    </rPh>
    <rPh sb="60" eb="62">
      <t>ハッセイ</t>
    </rPh>
    <rPh sb="67" eb="69">
      <t>サンテイ</t>
    </rPh>
    <rPh sb="69" eb="71">
      <t>ホウホウ</t>
    </rPh>
    <phoneticPr fontId="2"/>
  </si>
  <si>
    <t>・水道：一般社団法人 日本レストルーム工業会「水のCO2換算係数」</t>
    <phoneticPr fontId="2"/>
  </si>
  <si>
    <t>ごみ</t>
    <phoneticPr fontId="2"/>
  </si>
  <si>
    <t>（ℓ）</t>
    <phoneticPr fontId="2"/>
  </si>
  <si>
    <t>お名前：</t>
    <phoneticPr fontId="2"/>
  </si>
  <si>
    <t>地区名：</t>
    <phoneticPr fontId="2"/>
  </si>
  <si>
    <t>年間使用料金</t>
    <rPh sb="0" eb="2">
      <t>ネンカン</t>
    </rPh>
    <rPh sb="2" eb="5">
      <t>シヨウリョウ</t>
    </rPh>
    <rPh sb="5" eb="6">
      <t>キン</t>
    </rPh>
    <phoneticPr fontId="2"/>
  </si>
  <si>
    <t>年間ＣＯ₂排出量</t>
    <rPh sb="0" eb="2">
      <t>ネンカン</t>
    </rPh>
    <rPh sb="5" eb="7">
      <t>ハイシュツ</t>
    </rPh>
    <rPh sb="7" eb="8">
      <t>リョウ</t>
    </rPh>
    <phoneticPr fontId="2"/>
  </si>
  <si>
    <t>CO₂排出量</t>
    <rPh sb="3" eb="5">
      <t>ハイシュツ</t>
    </rPh>
    <rPh sb="5" eb="6">
      <t>リョウ</t>
    </rPh>
    <phoneticPr fontId="2"/>
  </si>
  <si>
    <t>可燃ごみ（※1）</t>
    <rPh sb="0" eb="2">
      <t>カネン</t>
    </rPh>
    <phoneticPr fontId="2"/>
  </si>
  <si>
    <t>年間使用量</t>
  </si>
  <si>
    <t>CO₂
排出係数</t>
    <rPh sb="4" eb="8">
      <t>ハイシュツケイスウ</t>
    </rPh>
    <phoneticPr fontId="2"/>
  </si>
  <si>
    <t>ｋWh</t>
    <phoneticPr fontId="2"/>
  </si>
  <si>
    <t>㎥</t>
    <phoneticPr fontId="2"/>
  </si>
  <si>
    <t>ℓ</t>
    <phoneticPr fontId="2"/>
  </si>
  <si>
    <t>円</t>
    <rPh sb="0" eb="1">
      <t>エン</t>
    </rPh>
    <phoneticPr fontId="2"/>
  </si>
  <si>
    <t>ｋｇ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</si>
</sst>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_);[Red]\(#,##0.0\)"/>
    <numFmt numFmtId="178" formatCode="#,##0_ "/>
    <numFmt numFmtId="179" formatCode="#,##0_ &quot;円&quot;"/>
    <numFmt numFmtId="180" formatCode="#,##0_ &quot;㎏&quot;"/>
    <numFmt numFmtId="181" formatCode="#,##0_ &quot;ｋｇ&quot;"/>
    <numFmt numFmtId="182" formatCode="#,##0.0_ "/>
    <numFmt numFmtId="183" formatCode="#,##0.0"/>
    <numFmt numFmtId="184" formatCode="#,##0_ &quot;㎥&quot;"/>
    <numFmt numFmtId="185" formatCode="#,##0_ &quot;ℓ&quot;"/>
    <numFmt numFmtId="186" formatCode="#,##0_ &quot;ｋWｈ&quot;"/>
    <numFmt numFmtId="187" formatCode="#,##0_ &quot;kg&quot;"/>
  </numFmts>
  <fonts count="12" x14ac:knownFonts="1">
    <font>
      <sz val="11"/>
      <name val="ＭＳ Ｐゴシック"/>
      <family val="3"/>
      <charset val="128"/>
    </font>
    <font>
      <sz val="11"/>
      <name val="ＭＳ Ｐゴシック"/>
      <family val="3"/>
      <charset val="128"/>
    </font>
    <font>
      <sz val="6"/>
      <name val="ＭＳ Ｐゴシック"/>
      <family val="3"/>
      <charset val="128"/>
    </font>
    <font>
      <b/>
      <sz val="12"/>
      <name val="BIZ UDPゴシック"/>
      <family val="3"/>
      <charset val="128"/>
    </font>
    <font>
      <sz val="11"/>
      <name val="BIZ UDPゴシック"/>
      <family val="3"/>
      <charset val="128"/>
    </font>
    <font>
      <sz val="12"/>
      <name val="BIZ UDPゴシック"/>
      <family val="3"/>
      <charset val="128"/>
    </font>
    <font>
      <sz val="12"/>
      <color rgb="FFFF0000"/>
      <name val="BIZ UDPゴシック"/>
      <family val="3"/>
      <charset val="128"/>
    </font>
    <font>
      <sz val="12"/>
      <color theme="1"/>
      <name val="BIZ UDPゴシック"/>
      <family val="3"/>
      <charset val="128"/>
    </font>
    <font>
      <sz val="12"/>
      <color indexed="10"/>
      <name val="BIZ UDPゴシック"/>
      <family val="3"/>
      <charset val="128"/>
    </font>
    <font>
      <sz val="10"/>
      <name val="BIZ UDPゴシック"/>
      <family val="3"/>
      <charset val="128"/>
    </font>
    <font>
      <sz val="10"/>
      <color theme="0" tint="-0.499984740745262"/>
      <name val="BIZ UDPゴシック"/>
      <family val="3"/>
      <charset val="128"/>
    </font>
    <font>
      <sz val="10"/>
      <color rgb="FFFF0000"/>
      <name val="BIZ UDPゴシック"/>
      <family val="3"/>
      <charset val="128"/>
    </font>
  </fonts>
  <fills count="4">
    <fill>
      <patternFill patternType="none"/>
    </fill>
    <fill>
      <patternFill patternType="gray125"/>
    </fill>
    <fill>
      <patternFill patternType="solid">
        <fgColor indexed="47"/>
        <bgColor indexed="64"/>
      </patternFill>
    </fill>
    <fill>
      <patternFill patternType="solid">
        <fgColor rgb="FFFFFFCC"/>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diagonalUp="1">
      <left style="thin">
        <color indexed="64"/>
      </left>
      <right/>
      <top style="double">
        <color indexed="64"/>
      </top>
      <bottom style="medium">
        <color indexed="64"/>
      </bottom>
      <diagonal style="thin">
        <color indexed="64"/>
      </diagonal>
    </border>
    <border>
      <left/>
      <right style="thin">
        <color indexed="64"/>
      </right>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diagonalUp="1">
      <left style="thin">
        <color indexed="64"/>
      </left>
      <right/>
      <top/>
      <bottom style="medium">
        <color indexed="64"/>
      </bottom>
      <diagonal style="thin">
        <color indexed="64"/>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style="hair">
        <color indexed="64"/>
      </left>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hair">
        <color indexed="64"/>
      </left>
      <right/>
      <top/>
      <bottom/>
      <diagonal/>
    </border>
    <border diagonalUp="1">
      <left style="hair">
        <color indexed="64"/>
      </left>
      <right style="thin">
        <color indexed="64"/>
      </right>
      <top style="hair">
        <color indexed="64"/>
      </top>
      <bottom style="double">
        <color indexed="64"/>
      </bottom>
      <diagonal style="thin">
        <color indexed="64"/>
      </diagonal>
    </border>
    <border diagonalUp="1">
      <left style="thin">
        <color indexed="64"/>
      </left>
      <right style="thin">
        <color indexed="64"/>
      </right>
      <top style="hair">
        <color indexed="64"/>
      </top>
      <bottom style="double">
        <color indexed="64"/>
      </bottom>
      <diagonal style="hair">
        <color indexed="64"/>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diagonalUp="1">
      <left style="hair">
        <color indexed="64"/>
      </left>
      <right style="thin">
        <color indexed="64"/>
      </right>
      <top style="hair">
        <color indexed="64"/>
      </top>
      <bottom style="double">
        <color indexed="64"/>
      </bottom>
      <diagonal style="hair">
        <color indexed="64"/>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thin">
        <color indexed="64"/>
      </left>
      <right/>
      <top style="hair">
        <color indexed="64"/>
      </top>
      <bottom style="double">
        <color indexed="64"/>
      </bottom>
      <diagonal/>
    </border>
    <border>
      <left style="hair">
        <color indexed="64"/>
      </left>
      <right/>
      <top style="hair">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style="medium">
        <color indexed="64"/>
      </right>
      <top style="medium">
        <color indexed="64"/>
      </top>
      <bottom style="thin">
        <color indexed="64"/>
      </bottom>
      <diagonal/>
    </border>
    <border diagonalUp="1">
      <left style="hair">
        <color indexed="64"/>
      </left>
      <right style="medium">
        <color indexed="64"/>
      </right>
      <top style="hair">
        <color indexed="64"/>
      </top>
      <bottom style="double">
        <color indexed="64"/>
      </bottom>
      <diagonal style="hair">
        <color indexed="64"/>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242">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Border="1" applyAlignment="1">
      <alignment wrapText="1"/>
    </xf>
    <xf numFmtId="0" fontId="5" fillId="0" borderId="0" xfId="0" applyFont="1" applyBorder="1" applyAlignment="1"/>
    <xf numFmtId="0" fontId="5" fillId="0" borderId="0" xfId="0" applyFont="1" applyAlignment="1"/>
    <xf numFmtId="0" fontId="6" fillId="0" borderId="0" xfId="0" applyFont="1">
      <alignment vertical="center"/>
    </xf>
    <xf numFmtId="0" fontId="5" fillId="0" borderId="0" xfId="0" applyFont="1" applyBorder="1" applyAlignment="1">
      <alignment vertical="center"/>
    </xf>
    <xf numFmtId="0" fontId="5" fillId="0" borderId="0" xfId="0" applyFont="1" applyAlignment="1">
      <alignment vertical="center"/>
    </xf>
    <xf numFmtId="0" fontId="5" fillId="0" borderId="0" xfId="0" applyFont="1" applyFill="1" applyBorder="1" applyAlignment="1" applyProtection="1">
      <alignment vertical="center"/>
      <protection locked="0"/>
    </xf>
    <xf numFmtId="0" fontId="3" fillId="0" borderId="0" xfId="0" applyFont="1" applyBorder="1" applyAlignment="1">
      <alignment vertical="center"/>
    </xf>
    <xf numFmtId="182" fontId="8" fillId="0" borderId="0" xfId="0" applyNumberFormat="1" applyFont="1" applyBorder="1" applyAlignment="1">
      <alignment vertical="center"/>
    </xf>
    <xf numFmtId="0" fontId="4" fillId="0" borderId="6" xfId="0" applyFont="1" applyBorder="1" applyAlignment="1">
      <alignment horizontal="distributed" vertical="center" shrinkToFit="1"/>
    </xf>
    <xf numFmtId="0" fontId="4" fillId="0" borderId="7" xfId="0" applyFont="1" applyBorder="1" applyAlignment="1">
      <alignment horizontal="distributed" vertical="center" shrinkToFit="1"/>
    </xf>
    <xf numFmtId="0" fontId="4" fillId="0" borderId="40" xfId="0" applyFont="1" applyBorder="1" applyAlignment="1">
      <alignment horizontal="distributed" vertical="center" shrinkToFit="1"/>
    </xf>
    <xf numFmtId="0" fontId="9" fillId="0" borderId="0" xfId="0" applyFont="1">
      <alignment vertical="center"/>
    </xf>
    <xf numFmtId="0" fontId="9" fillId="0" borderId="0" xfId="0" applyFont="1" applyFill="1" applyBorder="1" applyAlignment="1">
      <alignment vertical="center"/>
    </xf>
    <xf numFmtId="0" fontId="9" fillId="0" borderId="0" xfId="0" applyFont="1" applyFill="1">
      <alignment vertical="center"/>
    </xf>
    <xf numFmtId="0" fontId="9" fillId="0" borderId="21" xfId="0" applyFont="1" applyFill="1" applyBorder="1" applyAlignment="1">
      <alignment horizontal="center" vertical="center"/>
    </xf>
    <xf numFmtId="0" fontId="9" fillId="0" borderId="18"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3" xfId="0" applyFont="1" applyBorder="1" applyAlignment="1">
      <alignment horizontal="center" vertical="center"/>
    </xf>
    <xf numFmtId="178" fontId="9" fillId="3" borderId="2" xfId="1" applyNumberFormat="1" applyFont="1" applyFill="1" applyBorder="1" applyAlignment="1" applyProtection="1">
      <alignment horizontal="center" vertical="center"/>
      <protection locked="0"/>
    </xf>
    <xf numFmtId="179" fontId="9" fillId="3" borderId="17" xfId="1" applyNumberFormat="1" applyFont="1" applyFill="1" applyBorder="1" applyAlignment="1" applyProtection="1">
      <alignment horizontal="center" vertical="center"/>
      <protection locked="0"/>
    </xf>
    <xf numFmtId="183" fontId="9" fillId="0" borderId="3" xfId="0" applyNumberFormat="1" applyFont="1" applyBorder="1" applyAlignment="1">
      <alignment horizontal="center" vertical="center"/>
    </xf>
    <xf numFmtId="0" fontId="9" fillId="0" borderId="41" xfId="0" applyFont="1" applyBorder="1" applyAlignment="1">
      <alignment horizontal="center" vertical="center" shrinkToFit="1"/>
    </xf>
    <xf numFmtId="0" fontId="9" fillId="0" borderId="39" xfId="0" applyFont="1" applyBorder="1" applyAlignment="1">
      <alignment horizontal="center" vertical="center"/>
    </xf>
    <xf numFmtId="180" fontId="9" fillId="0" borderId="38" xfId="1" applyNumberFormat="1" applyFont="1" applyFill="1" applyBorder="1" applyAlignment="1" applyProtection="1">
      <alignment horizontal="right" vertical="center"/>
      <protection hidden="1"/>
    </xf>
    <xf numFmtId="178" fontId="9" fillId="3" borderId="18" xfId="1" applyNumberFormat="1" applyFont="1" applyFill="1" applyBorder="1" applyAlignment="1" applyProtection="1">
      <alignment horizontal="center" vertical="center"/>
      <protection locked="0"/>
    </xf>
    <xf numFmtId="179" fontId="9" fillId="3" borderId="37" xfId="1" applyNumberFormat="1" applyFont="1" applyFill="1" applyBorder="1" applyAlignment="1" applyProtection="1">
      <alignment horizontal="center" vertical="center"/>
      <protection locked="0"/>
    </xf>
    <xf numFmtId="180" fontId="9" fillId="0" borderId="42" xfId="1" applyNumberFormat="1" applyFont="1" applyFill="1" applyBorder="1" applyAlignment="1" applyProtection="1">
      <alignment horizontal="right" vertical="center"/>
      <protection hidden="1"/>
    </xf>
    <xf numFmtId="178" fontId="9" fillId="0" borderId="11" xfId="0" applyNumberFormat="1" applyFont="1" applyBorder="1" applyAlignment="1">
      <alignment horizontal="center" vertical="center"/>
    </xf>
    <xf numFmtId="179" fontId="9" fillId="0" borderId="19" xfId="1" applyNumberFormat="1" applyFont="1" applyFill="1" applyBorder="1" applyAlignment="1" applyProtection="1">
      <alignment horizontal="right" vertical="center"/>
      <protection hidden="1"/>
    </xf>
    <xf numFmtId="178" fontId="9" fillId="0" borderId="11" xfId="0" applyNumberFormat="1" applyFont="1" applyFill="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shrinkToFit="1"/>
    </xf>
    <xf numFmtId="0" fontId="9" fillId="0" borderId="11" xfId="0" applyFont="1" applyFill="1" applyBorder="1" applyAlignment="1">
      <alignment horizontal="center" vertical="center"/>
    </xf>
    <xf numFmtId="0" fontId="10" fillId="0" borderId="0" xfId="0" applyFont="1" applyFill="1">
      <alignment vertical="center"/>
    </xf>
    <xf numFmtId="0" fontId="11" fillId="0" borderId="0" xfId="0" applyFont="1" applyFill="1">
      <alignment vertical="center"/>
    </xf>
    <xf numFmtId="0" fontId="9" fillId="0" borderId="0" xfId="0" applyFont="1" applyFill="1" applyAlignment="1">
      <alignment horizontal="center" vertical="center"/>
    </xf>
    <xf numFmtId="0" fontId="10" fillId="0" borderId="0" xfId="0" applyFont="1">
      <alignment vertical="center"/>
    </xf>
    <xf numFmtId="0" fontId="11" fillId="0" borderId="0" xfId="0" applyFont="1">
      <alignment vertical="center"/>
    </xf>
    <xf numFmtId="0" fontId="10" fillId="0" borderId="1" xfId="0" applyFont="1" applyFill="1" applyBorder="1" applyAlignment="1">
      <alignment vertical="center"/>
    </xf>
    <xf numFmtId="0" fontId="10" fillId="0" borderId="1" xfId="0" applyFont="1" applyFill="1" applyBorder="1">
      <alignment vertical="center"/>
    </xf>
    <xf numFmtId="0" fontId="10" fillId="0" borderId="1" xfId="0" applyFont="1" applyFill="1" applyBorder="1" applyAlignment="1">
      <alignment horizontal="center" vertical="center"/>
    </xf>
    <xf numFmtId="0" fontId="10" fillId="0" borderId="1" xfId="0" applyFont="1" applyBorder="1" applyAlignment="1">
      <alignment vertical="center" shrinkToFit="1"/>
    </xf>
    <xf numFmtId="176" fontId="10" fillId="0" borderId="1" xfId="0" applyNumberFormat="1" applyFont="1" applyFill="1" applyBorder="1">
      <alignment vertical="center"/>
    </xf>
    <xf numFmtId="176" fontId="10" fillId="0" borderId="1" xfId="0" applyNumberFormat="1" applyFont="1" applyBorder="1" applyAlignment="1">
      <alignment horizontal="center" vertical="center"/>
    </xf>
    <xf numFmtId="178" fontId="9" fillId="3" borderId="45" xfId="1" applyNumberFormat="1" applyFont="1" applyFill="1" applyBorder="1" applyAlignment="1" applyProtection="1">
      <alignment horizontal="center" vertical="center"/>
      <protection locked="0"/>
    </xf>
    <xf numFmtId="179" fontId="9" fillId="3" borderId="46" xfId="1" applyNumberFormat="1" applyFont="1" applyFill="1" applyBorder="1" applyAlignment="1" applyProtection="1">
      <alignment horizontal="center" vertical="center"/>
      <protection locked="0"/>
    </xf>
    <xf numFmtId="176" fontId="10" fillId="0" borderId="1" xfId="0" applyNumberFormat="1" applyFont="1" applyBorder="1">
      <alignment vertical="center"/>
    </xf>
    <xf numFmtId="177" fontId="9" fillId="0" borderId="15" xfId="0" applyNumberFormat="1" applyFont="1" applyFill="1" applyBorder="1" applyAlignment="1">
      <alignment horizontal="center" vertical="center"/>
    </xf>
    <xf numFmtId="179" fontId="9" fillId="0" borderId="43" xfId="1" applyNumberFormat="1" applyFont="1" applyFill="1" applyBorder="1" applyAlignment="1" applyProtection="1">
      <alignment horizontal="right" vertical="center"/>
      <protection hidden="1"/>
    </xf>
    <xf numFmtId="177" fontId="9" fillId="0" borderId="0" xfId="0" applyNumberFormat="1" applyFont="1" applyFill="1" applyBorder="1" applyAlignment="1">
      <alignment horizontal="center" vertical="center"/>
    </xf>
    <xf numFmtId="179" fontId="9" fillId="0" borderId="0" xfId="1" applyNumberFormat="1" applyFont="1" applyFill="1" applyBorder="1" applyAlignment="1">
      <alignment horizontal="center" vertical="center"/>
    </xf>
    <xf numFmtId="181" fontId="9" fillId="0" borderId="0" xfId="1" applyNumberFormat="1" applyFont="1" applyFill="1" applyBorder="1" applyAlignment="1" applyProtection="1">
      <alignment horizontal="center" vertical="center"/>
      <protection hidden="1"/>
    </xf>
    <xf numFmtId="0" fontId="10" fillId="0" borderId="0" xfId="0" applyFont="1" applyFill="1" applyAlignment="1">
      <alignment vertical="center"/>
    </xf>
    <xf numFmtId="0" fontId="10" fillId="0" borderId="0" xfId="0" applyFont="1" applyFill="1" applyAlignment="1">
      <alignment horizontal="center" vertical="center"/>
    </xf>
    <xf numFmtId="0" fontId="10" fillId="0" borderId="1" xfId="0" applyFont="1" applyBorder="1" applyAlignment="1">
      <alignment horizontal="center" vertical="center"/>
    </xf>
    <xf numFmtId="0" fontId="9" fillId="0" borderId="0" xfId="0" applyFont="1" applyFill="1" applyBorder="1" applyAlignment="1">
      <alignment horizontal="left" vertical="center" wrapText="1" shrinkToFit="1"/>
    </xf>
    <xf numFmtId="0" fontId="9" fillId="0" borderId="0" xfId="0" applyFont="1" applyBorder="1" applyAlignment="1">
      <alignment horizontal="distributed" vertical="center" shrinkToFit="1"/>
    </xf>
    <xf numFmtId="0" fontId="9" fillId="0" borderId="0" xfId="0" applyFont="1" applyFill="1" applyBorder="1">
      <alignment vertical="center"/>
    </xf>
    <xf numFmtId="0" fontId="10" fillId="0" borderId="0" xfId="0" applyFont="1" applyBorder="1" applyAlignment="1">
      <alignment horizontal="center" vertical="center"/>
    </xf>
    <xf numFmtId="0" fontId="10" fillId="0" borderId="0" xfId="0" applyFont="1" applyAlignment="1">
      <alignment horizontal="center" vertical="center"/>
    </xf>
    <xf numFmtId="0" fontId="9" fillId="0" borderId="57" xfId="0" applyFont="1" applyFill="1" applyBorder="1" applyAlignment="1">
      <alignment horizontal="center" vertical="center"/>
    </xf>
    <xf numFmtId="0" fontId="9" fillId="0" borderId="58" xfId="0" applyFont="1" applyFill="1" applyBorder="1" applyAlignment="1">
      <alignment horizontal="center" vertical="center" shrinkToFit="1"/>
    </xf>
    <xf numFmtId="0" fontId="9" fillId="0" borderId="57" xfId="0" applyFont="1" applyBorder="1" applyAlignment="1">
      <alignment horizontal="center" vertical="center"/>
    </xf>
    <xf numFmtId="0" fontId="9" fillId="0" borderId="58"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64" xfId="0" applyFont="1" applyFill="1" applyBorder="1" applyAlignment="1">
      <alignment horizontal="center" vertical="center" shrinkToFit="1"/>
    </xf>
    <xf numFmtId="0" fontId="9" fillId="0" borderId="65" xfId="0" applyFont="1" applyFill="1" applyBorder="1" applyAlignment="1">
      <alignment horizontal="center" vertical="center" shrinkToFit="1"/>
    </xf>
    <xf numFmtId="179" fontId="9" fillId="3" borderId="59" xfId="1" applyNumberFormat="1" applyFont="1" applyFill="1" applyBorder="1" applyAlignment="1" applyProtection="1">
      <alignment horizontal="center" vertical="center"/>
      <protection locked="0"/>
    </xf>
    <xf numFmtId="179" fontId="9" fillId="3" borderId="22" xfId="1" applyNumberFormat="1" applyFont="1" applyFill="1" applyBorder="1" applyAlignment="1" applyProtection="1">
      <alignment horizontal="center" vertical="center"/>
      <protection locked="0"/>
    </xf>
    <xf numFmtId="180" fontId="9" fillId="0" borderId="67" xfId="1" applyNumberFormat="1" applyFont="1" applyFill="1" applyBorder="1" applyAlignment="1" applyProtection="1">
      <alignment horizontal="right" vertical="center"/>
      <protection hidden="1"/>
    </xf>
    <xf numFmtId="0" fontId="9" fillId="0" borderId="0" xfId="0" applyFont="1" applyFill="1" applyBorder="1" applyAlignment="1">
      <alignment horizontal="center" vertical="center" shrinkToFit="1"/>
    </xf>
    <xf numFmtId="179" fontId="9" fillId="0" borderId="0" xfId="1" applyNumberFormat="1" applyFont="1" applyFill="1" applyBorder="1" applyAlignment="1" applyProtection="1">
      <alignment horizontal="right" vertical="center"/>
      <protection hidden="1"/>
    </xf>
    <xf numFmtId="180" fontId="9" fillId="0" borderId="0" xfId="1" applyNumberFormat="1" applyFont="1" applyFill="1" applyBorder="1" applyAlignment="1" applyProtection="1">
      <alignment horizontal="right" vertical="center"/>
      <protection hidden="1"/>
    </xf>
    <xf numFmtId="187" fontId="9" fillId="0" borderId="4" xfId="1" applyNumberFormat="1" applyFont="1" applyFill="1" applyBorder="1" applyAlignment="1" applyProtection="1">
      <alignment horizontal="right" vertical="center"/>
      <protection hidden="1"/>
    </xf>
    <xf numFmtId="187" fontId="9" fillId="0" borderId="5" xfId="1" applyNumberFormat="1" applyFont="1" applyFill="1" applyBorder="1" applyAlignment="1" applyProtection="1">
      <alignment horizontal="right" vertical="center"/>
      <protection hidden="1"/>
    </xf>
    <xf numFmtId="187" fontId="9" fillId="0" borderId="20" xfId="1" applyNumberFormat="1" applyFont="1" applyFill="1" applyBorder="1" applyAlignment="1" applyProtection="1">
      <alignment horizontal="right" vertical="center"/>
      <protection hidden="1"/>
    </xf>
    <xf numFmtId="187" fontId="9" fillId="0" borderId="68" xfId="1" applyNumberFormat="1" applyFont="1" applyFill="1" applyBorder="1" applyAlignment="1" applyProtection="1">
      <alignment horizontal="right" vertical="center"/>
      <protection hidden="1"/>
    </xf>
    <xf numFmtId="187" fontId="9" fillId="0" borderId="44" xfId="1" applyNumberFormat="1" applyFont="1" applyFill="1" applyBorder="1" applyAlignment="1" applyProtection="1">
      <alignment horizontal="right" vertical="center"/>
      <protection hidden="1"/>
    </xf>
    <xf numFmtId="187" fontId="9" fillId="0" borderId="69" xfId="1" applyNumberFormat="1" applyFont="1" applyFill="1" applyBorder="1" applyAlignment="1" applyProtection="1">
      <alignment horizontal="right" vertical="center"/>
      <protection hidden="1"/>
    </xf>
    <xf numFmtId="178" fontId="9" fillId="3" borderId="57" xfId="1" applyNumberFormat="1" applyFont="1" applyFill="1" applyBorder="1" applyAlignment="1" applyProtection="1">
      <alignment horizontal="center" vertical="center"/>
      <protection locked="0"/>
    </xf>
    <xf numFmtId="179" fontId="9" fillId="3" borderId="60" xfId="1" applyNumberFormat="1" applyFont="1" applyFill="1" applyBorder="1" applyAlignment="1" applyProtection="1">
      <alignment horizontal="center" vertical="center"/>
      <protection locked="0"/>
    </xf>
    <xf numFmtId="187" fontId="9" fillId="0" borderId="58" xfId="1" applyNumberFormat="1" applyFont="1" applyFill="1" applyBorder="1" applyAlignment="1" applyProtection="1">
      <alignment horizontal="right" vertical="center"/>
      <protection hidden="1"/>
    </xf>
    <xf numFmtId="187" fontId="9" fillId="0" borderId="65" xfId="1" applyNumberFormat="1" applyFont="1" applyFill="1" applyBorder="1" applyAlignment="1" applyProtection="1">
      <alignment horizontal="right" vertical="center"/>
      <protection hidden="1"/>
    </xf>
    <xf numFmtId="0" fontId="9" fillId="0" borderId="72" xfId="0" applyFont="1" applyBorder="1" applyAlignment="1">
      <alignment horizontal="center" vertical="center" shrinkToFit="1"/>
    </xf>
    <xf numFmtId="0" fontId="9" fillId="0" borderId="73" xfId="0" applyFont="1" applyFill="1" applyBorder="1" applyAlignment="1">
      <alignment horizontal="center" vertical="center"/>
    </xf>
    <xf numFmtId="0" fontId="9" fillId="0" borderId="75" xfId="0" applyFont="1" applyFill="1" applyBorder="1" applyAlignment="1">
      <alignment horizontal="center" vertical="center" shrinkToFit="1"/>
    </xf>
    <xf numFmtId="0" fontId="9" fillId="0" borderId="73" xfId="0" applyFont="1" applyBorder="1" applyAlignment="1">
      <alignment horizontal="center" vertical="center"/>
    </xf>
    <xf numFmtId="0" fontId="9" fillId="0" borderId="75" xfId="0" applyFont="1" applyBorder="1" applyAlignment="1">
      <alignment horizontal="center" vertical="center" shrinkToFit="1"/>
    </xf>
    <xf numFmtId="0" fontId="9" fillId="0" borderId="46" xfId="0" applyFont="1" applyBorder="1" applyAlignment="1">
      <alignment horizontal="center" vertical="center" shrinkToFit="1"/>
    </xf>
    <xf numFmtId="0" fontId="9" fillId="0" borderId="76" xfId="0" applyFont="1" applyBorder="1" applyAlignment="1">
      <alignment horizontal="center" vertical="center" shrinkToFit="1"/>
    </xf>
    <xf numFmtId="0" fontId="9" fillId="0" borderId="77" xfId="0" applyFont="1" applyBorder="1" applyAlignment="1">
      <alignment horizontal="center" vertical="center" shrinkToFit="1"/>
    </xf>
    <xf numFmtId="0" fontId="9" fillId="0" borderId="46" xfId="0" applyFont="1" applyFill="1" applyBorder="1" applyAlignment="1">
      <alignment horizontal="center" vertical="center" shrinkToFit="1"/>
    </xf>
    <xf numFmtId="0" fontId="9" fillId="0" borderId="76" xfId="0" applyFont="1" applyFill="1" applyBorder="1" applyAlignment="1">
      <alignment horizontal="center" vertical="center" shrinkToFit="1"/>
    </xf>
    <xf numFmtId="0" fontId="9" fillId="0" borderId="0" xfId="0" applyFont="1" applyFill="1" applyBorder="1" applyAlignment="1">
      <alignment horizontal="left" vertical="center" wrapText="1" shrinkToFit="1"/>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35" xfId="0" applyFont="1" applyBorder="1" applyAlignment="1">
      <alignment horizontal="center" vertical="center"/>
    </xf>
    <xf numFmtId="0" fontId="5" fillId="0" borderId="51" xfId="0" applyFont="1" applyBorder="1" applyAlignment="1">
      <alignment horizontal="center" vertical="center"/>
    </xf>
    <xf numFmtId="187" fontId="7" fillId="0" borderId="35" xfId="0" applyNumberFormat="1" applyFont="1" applyBorder="1" applyAlignment="1">
      <alignment horizontal="center" vertical="center" shrinkToFit="1"/>
    </xf>
    <xf numFmtId="187" fontId="7" fillId="0" borderId="51" xfId="0" applyNumberFormat="1" applyFont="1" applyBorder="1" applyAlignment="1">
      <alignment horizontal="center" vertical="center" shrinkToFit="1"/>
    </xf>
    <xf numFmtId="187" fontId="3" fillId="0" borderId="47" xfId="0" applyNumberFormat="1" applyFont="1" applyBorder="1" applyAlignment="1">
      <alignment horizontal="center" vertical="center"/>
    </xf>
    <xf numFmtId="187" fontId="3" fillId="0" borderId="48" xfId="0" applyNumberFormat="1" applyFont="1" applyBorder="1" applyAlignment="1">
      <alignment horizontal="center" vertical="center"/>
    </xf>
    <xf numFmtId="187" fontId="3" fillId="0" borderId="49" xfId="0" applyNumberFormat="1" applyFont="1" applyBorder="1" applyAlignment="1">
      <alignment horizontal="center" vertical="center"/>
    </xf>
    <xf numFmtId="187" fontId="3" fillId="0" borderId="50" xfId="0" applyNumberFormat="1" applyFont="1" applyBorder="1" applyAlignment="1">
      <alignment horizontal="center" vertical="center"/>
    </xf>
    <xf numFmtId="187" fontId="3" fillId="0" borderId="35" xfId="0" applyNumberFormat="1" applyFont="1" applyBorder="1" applyAlignment="1">
      <alignment horizontal="center" vertical="center"/>
    </xf>
    <xf numFmtId="187" fontId="3" fillId="0" borderId="51" xfId="0" applyNumberFormat="1" applyFont="1" applyBorder="1" applyAlignment="1">
      <alignment horizontal="center" vertical="center"/>
    </xf>
    <xf numFmtId="187" fontId="3" fillId="0" borderId="52" xfId="0" applyNumberFormat="1" applyFont="1" applyBorder="1" applyAlignment="1">
      <alignment horizontal="center" vertical="center"/>
    </xf>
    <xf numFmtId="187" fontId="3" fillId="0" borderId="53" xfId="0" applyNumberFormat="1" applyFont="1" applyBorder="1" applyAlignment="1">
      <alignment horizontal="center" vertical="center"/>
    </xf>
    <xf numFmtId="187" fontId="3" fillId="0" borderId="54" xfId="0" applyNumberFormat="1" applyFont="1" applyBorder="1" applyAlignment="1">
      <alignment horizontal="center" vertical="center"/>
    </xf>
    <xf numFmtId="180" fontId="7" fillId="0" borderId="56" xfId="0" applyNumberFormat="1" applyFont="1" applyBorder="1" applyAlignment="1">
      <alignment horizontal="center" vertical="center" shrinkToFit="1"/>
    </xf>
    <xf numFmtId="180" fontId="7" fillId="0" borderId="80" xfId="0" applyNumberFormat="1" applyFont="1" applyBorder="1" applyAlignment="1">
      <alignment horizontal="center" vertical="center" shrinkToFit="1"/>
    </xf>
    <xf numFmtId="180" fontId="7" fillId="0" borderId="55" xfId="0" applyNumberFormat="1" applyFont="1" applyBorder="1" applyAlignment="1">
      <alignment horizontal="center" vertical="center" shrinkToFit="1"/>
    </xf>
    <xf numFmtId="180" fontId="7" fillId="0" borderId="81" xfId="0" applyNumberFormat="1" applyFont="1" applyBorder="1" applyAlignment="1">
      <alignment horizontal="center" vertical="center" shrinkToFit="1"/>
    </xf>
    <xf numFmtId="0" fontId="5" fillId="0" borderId="79" xfId="0" applyFont="1" applyBorder="1" applyAlignment="1">
      <alignment horizontal="center" vertical="center"/>
    </xf>
    <xf numFmtId="0" fontId="5" fillId="0" borderId="33" xfId="0" applyFont="1" applyBorder="1" applyAlignment="1">
      <alignment horizontal="center" vertical="center"/>
    </xf>
    <xf numFmtId="0" fontId="5" fillId="0" borderId="26" xfId="0" applyFont="1" applyBorder="1" applyAlignment="1">
      <alignment horizontal="center" vertical="center"/>
    </xf>
    <xf numFmtId="0" fontId="5" fillId="0" borderId="34" xfId="0" applyFont="1" applyBorder="1" applyAlignment="1">
      <alignment horizontal="center" vertical="center"/>
    </xf>
    <xf numFmtId="184" fontId="7" fillId="0" borderId="32" xfId="0" applyNumberFormat="1" applyFont="1" applyBorder="1" applyAlignment="1">
      <alignment horizontal="center" vertical="center" shrinkToFit="1"/>
    </xf>
    <xf numFmtId="184" fontId="7" fillId="0" borderId="33" xfId="0" applyNumberFormat="1" applyFont="1" applyBorder="1" applyAlignment="1">
      <alignment horizontal="center" vertical="center" shrinkToFit="1"/>
    </xf>
    <xf numFmtId="184" fontId="7" fillId="0" borderId="13" xfId="0" applyNumberFormat="1" applyFont="1" applyBorder="1" applyAlignment="1">
      <alignment horizontal="center" vertical="center" shrinkToFit="1"/>
    </xf>
    <xf numFmtId="184" fontId="7" fillId="0" borderId="9" xfId="0" applyNumberFormat="1" applyFont="1" applyBorder="1" applyAlignment="1">
      <alignment horizontal="center" vertical="center" shrinkToFit="1"/>
    </xf>
    <xf numFmtId="184" fontId="7" fillId="0" borderId="34" xfId="0" applyNumberFormat="1" applyFont="1" applyBorder="1" applyAlignment="1">
      <alignment horizontal="center" vertical="center" shrinkToFit="1"/>
    </xf>
    <xf numFmtId="184" fontId="7" fillId="0" borderId="16" xfId="0" applyNumberFormat="1" applyFont="1" applyBorder="1" applyAlignment="1">
      <alignment horizontal="center" vertical="center" shrinkToFit="1"/>
    </xf>
    <xf numFmtId="0" fontId="5" fillId="0" borderId="8" xfId="0" applyFont="1" applyBorder="1" applyAlignment="1">
      <alignment horizontal="center" vertical="center"/>
    </xf>
    <xf numFmtId="0" fontId="5" fillId="0" borderId="27" xfId="0" applyFont="1" applyBorder="1" applyAlignment="1">
      <alignment horizontal="center" vertical="center"/>
    </xf>
    <xf numFmtId="0" fontId="5" fillId="0" borderId="9" xfId="0" applyFont="1" applyBorder="1" applyAlignment="1">
      <alignment horizontal="center" vertical="center"/>
    </xf>
    <xf numFmtId="179" fontId="7" fillId="0" borderId="32" xfId="0" applyNumberFormat="1" applyFont="1" applyBorder="1" applyAlignment="1">
      <alignment horizontal="center" vertical="center" shrinkToFit="1"/>
    </xf>
    <xf numFmtId="179" fontId="7" fillId="0" borderId="33" xfId="0" applyNumberFormat="1" applyFont="1" applyBorder="1" applyAlignment="1">
      <alignment horizontal="center" vertical="center" shrinkToFit="1"/>
    </xf>
    <xf numFmtId="179" fontId="7" fillId="0" borderId="9" xfId="0" applyNumberFormat="1" applyFont="1" applyBorder="1" applyAlignment="1">
      <alignment horizontal="center" vertical="center" shrinkToFit="1"/>
    </xf>
    <xf numFmtId="179" fontId="7" fillId="0" borderId="34" xfId="0" applyNumberFormat="1" applyFont="1" applyBorder="1" applyAlignment="1">
      <alignment horizontal="center" vertical="center" shrinkToFit="1"/>
    </xf>
    <xf numFmtId="0" fontId="5" fillId="0" borderId="24" xfId="0" applyFont="1" applyBorder="1" applyAlignment="1">
      <alignment horizontal="center" vertical="center"/>
    </xf>
    <xf numFmtId="0" fontId="5" fillId="0" borderId="16" xfId="0" applyFont="1" applyBorder="1" applyAlignment="1">
      <alignment horizontal="center" vertical="center"/>
    </xf>
    <xf numFmtId="0" fontId="5" fillId="0" borderId="23" xfId="0" applyFont="1" applyBorder="1" applyAlignment="1">
      <alignment horizontal="center" vertical="center"/>
    </xf>
    <xf numFmtId="186" fontId="7" fillId="0" borderId="32" xfId="0" applyNumberFormat="1" applyFont="1" applyBorder="1" applyAlignment="1">
      <alignment horizontal="center" vertical="center" shrinkToFit="1"/>
    </xf>
    <xf numFmtId="186" fontId="7" fillId="0" borderId="33" xfId="0" applyNumberFormat="1" applyFont="1" applyBorder="1" applyAlignment="1">
      <alignment horizontal="center" vertical="center" shrinkToFit="1"/>
    </xf>
    <xf numFmtId="186" fontId="7" fillId="0" borderId="13" xfId="0" applyNumberFormat="1" applyFont="1" applyBorder="1" applyAlignment="1">
      <alignment horizontal="center" vertical="center" shrinkToFit="1"/>
    </xf>
    <xf numFmtId="186" fontId="7" fillId="0" borderId="9" xfId="0" applyNumberFormat="1" applyFont="1" applyBorder="1" applyAlignment="1">
      <alignment horizontal="center" vertical="center" shrinkToFit="1"/>
    </xf>
    <xf numFmtId="186" fontId="7" fillId="0" borderId="34" xfId="0" applyNumberFormat="1" applyFont="1" applyBorder="1" applyAlignment="1">
      <alignment horizontal="center" vertical="center" shrinkToFit="1"/>
    </xf>
    <xf numFmtId="186" fontId="7" fillId="0" borderId="16" xfId="0" applyNumberFormat="1" applyFont="1" applyBorder="1" applyAlignment="1">
      <alignment horizontal="center" vertical="center" shrinkToFit="1"/>
    </xf>
    <xf numFmtId="0" fontId="5" fillId="3" borderId="0" xfId="0" applyFont="1" applyFill="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35"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179" fontId="3" fillId="0" borderId="23" xfId="0" applyNumberFormat="1" applyFont="1" applyBorder="1" applyAlignment="1">
      <alignment horizontal="center" vertical="center"/>
    </xf>
    <xf numFmtId="179" fontId="3" fillId="0" borderId="27" xfId="0" applyNumberFormat="1" applyFont="1" applyBorder="1" applyAlignment="1">
      <alignment horizontal="center" vertical="center"/>
    </xf>
    <xf numFmtId="179" fontId="3" fillId="0" borderId="25" xfId="0" applyNumberFormat="1" applyFont="1" applyBorder="1" applyAlignment="1">
      <alignment horizontal="center" vertical="center"/>
    </xf>
    <xf numFmtId="179" fontId="3" fillId="0" borderId="0" xfId="0" applyNumberFormat="1" applyFont="1" applyBorder="1" applyAlignment="1">
      <alignment horizontal="center" vertical="center"/>
    </xf>
    <xf numFmtId="179" fontId="3" fillId="0" borderId="36" xfId="0" applyNumberFormat="1" applyFont="1" applyBorder="1" applyAlignment="1">
      <alignment horizontal="center" vertical="center"/>
    </xf>
    <xf numFmtId="179" fontId="3" fillId="0" borderId="21" xfId="0" applyNumberFormat="1"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horizontal="center" vertical="center"/>
    </xf>
    <xf numFmtId="185" fontId="7" fillId="0" borderId="32" xfId="0" applyNumberFormat="1" applyFont="1" applyBorder="1" applyAlignment="1">
      <alignment horizontal="center" vertical="center" shrinkToFit="1"/>
    </xf>
    <xf numFmtId="185" fontId="7" fillId="0" borderId="33" xfId="0" applyNumberFormat="1" applyFont="1" applyBorder="1" applyAlignment="1">
      <alignment horizontal="center" vertical="center" shrinkToFit="1"/>
    </xf>
    <xf numFmtId="185" fontId="7" fillId="0" borderId="13" xfId="0" applyNumberFormat="1" applyFont="1" applyBorder="1" applyAlignment="1">
      <alignment horizontal="center" vertical="center" shrinkToFit="1"/>
    </xf>
    <xf numFmtId="185" fontId="7" fillId="0" borderId="9" xfId="0" applyNumberFormat="1" applyFont="1" applyBorder="1" applyAlignment="1">
      <alignment horizontal="center" vertical="center" shrinkToFit="1"/>
    </xf>
    <xf numFmtId="185" fontId="7" fillId="0" borderId="34" xfId="0" applyNumberFormat="1" applyFont="1" applyBorder="1" applyAlignment="1">
      <alignment horizontal="center" vertical="center" shrinkToFit="1"/>
    </xf>
    <xf numFmtId="185" fontId="7" fillId="0" borderId="16" xfId="0" applyNumberFormat="1" applyFont="1" applyBorder="1" applyAlignment="1">
      <alignment horizontal="center" vertical="center" shrinkToFit="1"/>
    </xf>
    <xf numFmtId="185" fontId="7" fillId="0" borderId="18" xfId="0" applyNumberFormat="1" applyFont="1" applyBorder="1" applyAlignment="1">
      <alignment horizontal="center" vertical="center" shrinkToFit="1"/>
    </xf>
    <xf numFmtId="185" fontId="7" fillId="0" borderId="0" xfId="0" applyNumberFormat="1" applyFont="1" applyBorder="1" applyAlignment="1">
      <alignment horizontal="center" vertical="center" shrinkToFit="1"/>
    </xf>
    <xf numFmtId="185" fontId="7" fillId="0" borderId="12" xfId="0" applyNumberFormat="1" applyFont="1" applyBorder="1" applyAlignment="1">
      <alignment horizontal="center" vertical="center" shrinkToFit="1"/>
    </xf>
    <xf numFmtId="0" fontId="9" fillId="0" borderId="60" xfId="0" applyFont="1" applyBorder="1" applyAlignment="1">
      <alignment horizontal="center" vertical="center" shrinkToFit="1"/>
    </xf>
    <xf numFmtId="0" fontId="9" fillId="0" borderId="74" xfId="0" applyFont="1" applyBorder="1" applyAlignment="1">
      <alignment horizontal="center" vertical="center" shrinkToFit="1"/>
    </xf>
    <xf numFmtId="0" fontId="9" fillId="0" borderId="60" xfId="0" applyFont="1" applyFill="1" applyBorder="1" applyAlignment="1">
      <alignment horizontal="center" vertical="center" shrinkToFit="1"/>
    </xf>
    <xf numFmtId="0" fontId="9" fillId="0" borderId="74" xfId="0" applyFont="1" applyFill="1" applyBorder="1" applyAlignment="1">
      <alignment horizontal="center" vertical="center" shrinkToFit="1"/>
    </xf>
    <xf numFmtId="0" fontId="9" fillId="2" borderId="61" xfId="0" applyFont="1" applyFill="1" applyBorder="1" applyAlignment="1">
      <alignment horizontal="center" vertical="center"/>
    </xf>
    <xf numFmtId="0" fontId="9" fillId="2" borderId="62" xfId="0" applyFont="1" applyFill="1" applyBorder="1" applyAlignment="1">
      <alignment horizontal="center" vertical="center"/>
    </xf>
    <xf numFmtId="0" fontId="9" fillId="2" borderId="63" xfId="0" applyFont="1" applyFill="1" applyBorder="1" applyAlignment="1">
      <alignment horizontal="center" vertical="center"/>
    </xf>
    <xf numFmtId="0" fontId="9" fillId="0" borderId="31" xfId="0" applyFont="1" applyBorder="1" applyAlignment="1">
      <alignment horizontal="right" vertical="center"/>
    </xf>
    <xf numFmtId="0" fontId="9" fillId="0" borderId="78" xfId="0" applyFont="1" applyBorder="1" applyAlignment="1">
      <alignment horizontal="center" vertical="center" wrapText="1" shrinkToFit="1"/>
    </xf>
    <xf numFmtId="0" fontId="9" fillId="0" borderId="10" xfId="0" applyFont="1" applyBorder="1" applyAlignment="1">
      <alignment horizontal="center" vertical="center" shrinkToFit="1"/>
    </xf>
    <xf numFmtId="0" fontId="9" fillId="2" borderId="66" xfId="0" applyFont="1" applyFill="1" applyBorder="1" applyAlignment="1">
      <alignment horizontal="center" vertical="center"/>
    </xf>
    <xf numFmtId="0" fontId="9" fillId="0" borderId="28"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0"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70" xfId="0" applyFont="1" applyBorder="1" applyAlignment="1">
      <alignment horizontal="center" vertical="center" shrinkToFit="1"/>
    </xf>
    <xf numFmtId="0" fontId="4" fillId="0" borderId="71" xfId="0" applyFont="1" applyBorder="1" applyAlignment="1">
      <alignment horizontal="center" vertical="center" shrinkToFit="1"/>
    </xf>
    <xf numFmtId="0" fontId="9" fillId="0" borderId="0" xfId="0" applyFont="1" applyAlignment="1">
      <alignment vertical="center" wrapText="1"/>
    </xf>
    <xf numFmtId="0" fontId="9" fillId="0" borderId="0" xfId="0" applyFont="1" applyAlignment="1">
      <alignment vertical="center"/>
    </xf>
    <xf numFmtId="0" fontId="9" fillId="0" borderId="27" xfId="0" applyFont="1" applyFill="1" applyBorder="1" applyAlignment="1">
      <alignment horizontal="left" vertical="center" shrinkToFit="1"/>
    </xf>
    <xf numFmtId="0" fontId="9" fillId="0" borderId="0" xfId="0" applyFont="1" applyFill="1" applyBorder="1" applyAlignment="1">
      <alignment horizontal="left" vertical="center" wrapText="1" shrinkToFit="1"/>
    </xf>
    <xf numFmtId="0" fontId="9" fillId="0" borderId="0" xfId="0" applyFont="1" applyAlignment="1">
      <alignment horizontal="left" vertical="center" wrapText="1" shrinkToFit="1"/>
    </xf>
    <xf numFmtId="0" fontId="9" fillId="0" borderId="28" xfId="0" applyFont="1" applyFill="1" applyBorder="1" applyAlignment="1">
      <alignment horizontal="center" vertical="center" shrinkToFit="1"/>
    </xf>
    <xf numFmtId="0" fontId="9" fillId="0" borderId="29"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186" fontId="7" fillId="0" borderId="32" xfId="0" applyNumberFormat="1" applyFont="1" applyBorder="1" applyAlignment="1">
      <alignment horizontal="right" vertical="center" shrinkToFit="1"/>
    </xf>
    <xf numFmtId="186" fontId="7" fillId="0" borderId="33" xfId="0" applyNumberFormat="1" applyFont="1" applyBorder="1" applyAlignment="1">
      <alignment horizontal="right" vertical="center" shrinkToFit="1"/>
    </xf>
    <xf numFmtId="186" fontId="7" fillId="0" borderId="13" xfId="0" applyNumberFormat="1" applyFont="1" applyBorder="1" applyAlignment="1">
      <alignment horizontal="right" vertical="center" shrinkToFit="1"/>
    </xf>
    <xf numFmtId="186" fontId="7" fillId="0" borderId="9" xfId="0" applyNumberFormat="1" applyFont="1" applyBorder="1" applyAlignment="1">
      <alignment horizontal="right" vertical="center" shrinkToFit="1"/>
    </xf>
    <xf numFmtId="186" fontId="7" fillId="0" borderId="34" xfId="0" applyNumberFormat="1" applyFont="1" applyBorder="1" applyAlignment="1">
      <alignment horizontal="right" vertical="center" shrinkToFit="1"/>
    </xf>
    <xf numFmtId="186" fontId="7" fillId="0" borderId="16" xfId="0" applyNumberFormat="1" applyFont="1" applyBorder="1" applyAlignment="1">
      <alignment horizontal="right" vertical="center" shrinkToFit="1"/>
    </xf>
    <xf numFmtId="179" fontId="7" fillId="0" borderId="32" xfId="0" applyNumberFormat="1" applyFont="1" applyBorder="1" applyAlignment="1">
      <alignment horizontal="right" vertical="center" shrinkToFit="1"/>
    </xf>
    <xf numFmtId="179" fontId="7" fillId="0" borderId="33" xfId="0" applyNumberFormat="1" applyFont="1" applyBorder="1" applyAlignment="1">
      <alignment horizontal="right" vertical="center" shrinkToFit="1"/>
    </xf>
    <xf numFmtId="179" fontId="7" fillId="0" borderId="9" xfId="0" applyNumberFormat="1" applyFont="1" applyBorder="1" applyAlignment="1">
      <alignment horizontal="right" vertical="center" shrinkToFit="1"/>
    </xf>
    <xf numFmtId="179" fontId="7" fillId="0" borderId="34" xfId="0" applyNumberFormat="1" applyFont="1" applyBorder="1" applyAlignment="1">
      <alignment horizontal="right" vertical="center" shrinkToFit="1"/>
    </xf>
    <xf numFmtId="187" fontId="7" fillId="0" borderId="35" xfId="0" applyNumberFormat="1" applyFont="1" applyBorder="1" applyAlignment="1">
      <alignment horizontal="right" vertical="center" shrinkToFit="1"/>
    </xf>
    <xf numFmtId="187" fontId="7" fillId="0" borderId="51" xfId="0" applyNumberFormat="1" applyFont="1" applyBorder="1" applyAlignment="1">
      <alignment horizontal="right" vertical="center" shrinkToFit="1"/>
    </xf>
    <xf numFmtId="184" fontId="7" fillId="0" borderId="32" xfId="0" applyNumberFormat="1" applyFont="1" applyBorder="1" applyAlignment="1">
      <alignment horizontal="right" vertical="center" shrinkToFit="1"/>
    </xf>
    <xf numFmtId="184" fontId="7" fillId="0" borderId="33" xfId="0" applyNumberFormat="1" applyFont="1" applyBorder="1" applyAlignment="1">
      <alignment horizontal="right" vertical="center" shrinkToFit="1"/>
    </xf>
    <xf numFmtId="184" fontId="7" fillId="0" borderId="13" xfId="0" applyNumberFormat="1" applyFont="1" applyBorder="1" applyAlignment="1">
      <alignment horizontal="right" vertical="center" shrinkToFit="1"/>
    </xf>
    <xf numFmtId="184" fontId="7" fillId="0" borderId="9" xfId="0" applyNumberFormat="1" applyFont="1" applyBorder="1" applyAlignment="1">
      <alignment horizontal="right" vertical="center" shrinkToFit="1"/>
    </xf>
    <xf numFmtId="184" fontId="7" fillId="0" borderId="34" xfId="0" applyNumberFormat="1" applyFont="1" applyBorder="1" applyAlignment="1">
      <alignment horizontal="right" vertical="center" shrinkToFit="1"/>
    </xf>
    <xf numFmtId="184" fontId="7" fillId="0" borderId="16" xfId="0" applyNumberFormat="1" applyFont="1" applyBorder="1" applyAlignment="1">
      <alignment horizontal="right" vertical="center" shrinkToFit="1"/>
    </xf>
    <xf numFmtId="185" fontId="7" fillId="0" borderId="32" xfId="0" applyNumberFormat="1" applyFont="1" applyBorder="1" applyAlignment="1">
      <alignment horizontal="right" vertical="center" shrinkToFit="1"/>
    </xf>
    <xf numFmtId="185" fontId="7" fillId="0" borderId="33" xfId="0" applyNumberFormat="1" applyFont="1" applyBorder="1" applyAlignment="1">
      <alignment horizontal="right" vertical="center" shrinkToFit="1"/>
    </xf>
    <xf numFmtId="185" fontId="7" fillId="0" borderId="13" xfId="0" applyNumberFormat="1" applyFont="1" applyBorder="1" applyAlignment="1">
      <alignment horizontal="right" vertical="center" shrinkToFit="1"/>
    </xf>
    <xf numFmtId="185" fontId="7" fillId="0" borderId="9" xfId="0" applyNumberFormat="1" applyFont="1" applyBorder="1" applyAlignment="1">
      <alignment horizontal="right" vertical="center" shrinkToFit="1"/>
    </xf>
    <xf numFmtId="185" fontId="7" fillId="0" borderId="34" xfId="0" applyNumberFormat="1" applyFont="1" applyBorder="1" applyAlignment="1">
      <alignment horizontal="right" vertical="center" shrinkToFit="1"/>
    </xf>
    <xf numFmtId="185" fontId="7" fillId="0" borderId="16" xfId="0" applyNumberFormat="1" applyFont="1" applyBorder="1" applyAlignment="1">
      <alignment horizontal="right" vertical="center" shrinkToFit="1"/>
    </xf>
    <xf numFmtId="185" fontId="7" fillId="0" borderId="18" xfId="0" applyNumberFormat="1" applyFont="1" applyBorder="1" applyAlignment="1">
      <alignment horizontal="right" vertical="center" shrinkToFit="1"/>
    </xf>
    <xf numFmtId="185" fontId="7" fillId="0" borderId="0" xfId="0" applyNumberFormat="1" applyFont="1" applyBorder="1" applyAlignment="1">
      <alignment horizontal="right" vertical="center" shrinkToFit="1"/>
    </xf>
    <xf numFmtId="185" fontId="7" fillId="0" borderId="12" xfId="0" applyNumberFormat="1" applyFont="1" applyBorder="1" applyAlignment="1">
      <alignment horizontal="right" vertical="center" shrinkToFit="1"/>
    </xf>
    <xf numFmtId="179" fontId="3" fillId="0" borderId="23" xfId="0" applyNumberFormat="1" applyFont="1" applyBorder="1" applyAlignment="1">
      <alignment horizontal="right" vertical="center"/>
    </xf>
    <xf numFmtId="179" fontId="3" fillId="0" borderId="27" xfId="0" applyNumberFormat="1" applyFont="1" applyBorder="1" applyAlignment="1">
      <alignment horizontal="right" vertical="center"/>
    </xf>
    <xf numFmtId="179" fontId="3" fillId="0" borderId="25" xfId="0" applyNumberFormat="1" applyFont="1" applyBorder="1" applyAlignment="1">
      <alignment horizontal="right" vertical="center"/>
    </xf>
    <xf numFmtId="179" fontId="3" fillId="0" borderId="0" xfId="0" applyNumberFormat="1" applyFont="1" applyBorder="1" applyAlignment="1">
      <alignment horizontal="right" vertical="center"/>
    </xf>
    <xf numFmtId="179" fontId="3" fillId="0" borderId="36" xfId="0" applyNumberFormat="1" applyFont="1" applyBorder="1" applyAlignment="1">
      <alignment horizontal="right" vertical="center"/>
    </xf>
    <xf numFmtId="179" fontId="3" fillId="0" borderId="21" xfId="0" applyNumberFormat="1" applyFont="1" applyBorder="1" applyAlignment="1">
      <alignment horizontal="right" vertical="center"/>
    </xf>
    <xf numFmtId="187" fontId="3" fillId="0" borderId="47" xfId="0" applyNumberFormat="1" applyFont="1" applyBorder="1" applyAlignment="1">
      <alignment horizontal="right" vertical="center"/>
    </xf>
    <xf numFmtId="187" fontId="3" fillId="0" borderId="48" xfId="0" applyNumberFormat="1" applyFont="1" applyBorder="1" applyAlignment="1">
      <alignment horizontal="right" vertical="center"/>
    </xf>
    <xf numFmtId="187" fontId="3" fillId="0" borderId="49" xfId="0" applyNumberFormat="1" applyFont="1" applyBorder="1" applyAlignment="1">
      <alignment horizontal="right" vertical="center"/>
    </xf>
    <xf numFmtId="187" fontId="3" fillId="0" borderId="50" xfId="0" applyNumberFormat="1" applyFont="1" applyBorder="1" applyAlignment="1">
      <alignment horizontal="right" vertical="center"/>
    </xf>
    <xf numFmtId="187" fontId="3" fillId="0" borderId="35" xfId="0" applyNumberFormat="1" applyFont="1" applyBorder="1" applyAlignment="1">
      <alignment horizontal="right" vertical="center"/>
    </xf>
    <xf numFmtId="187" fontId="3" fillId="0" borderId="51" xfId="0" applyNumberFormat="1" applyFont="1" applyBorder="1" applyAlignment="1">
      <alignment horizontal="right" vertical="center"/>
    </xf>
    <xf numFmtId="187" fontId="3" fillId="0" borderId="52" xfId="0" applyNumberFormat="1" applyFont="1" applyBorder="1" applyAlignment="1">
      <alignment horizontal="right" vertical="center"/>
    </xf>
    <xf numFmtId="187" fontId="3" fillId="0" borderId="53" xfId="0" applyNumberFormat="1" applyFont="1" applyBorder="1" applyAlignment="1">
      <alignment horizontal="right" vertical="center"/>
    </xf>
    <xf numFmtId="187" fontId="3" fillId="0" borderId="54" xfId="0" applyNumberFormat="1" applyFont="1" applyBorder="1" applyAlignment="1">
      <alignment horizontal="right" vertical="center"/>
    </xf>
    <xf numFmtId="187" fontId="5" fillId="3" borderId="0" xfId="0" applyNumberFormat="1"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B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960611072629"/>
          <c:y val="8.2081553531298784E-2"/>
          <c:w val="0.87720645877825842"/>
          <c:h val="0.75749419583164257"/>
        </c:manualLayout>
      </c:layout>
      <c:lineChart>
        <c:grouping val="standard"/>
        <c:varyColors val="0"/>
        <c:ser>
          <c:idx val="0"/>
          <c:order val="0"/>
          <c:tx>
            <c:strRef>
              <c:f>月別入力表※こちらに入力!$Q$41</c:f>
              <c:strCache>
                <c:ptCount val="1"/>
                <c:pt idx="0">
                  <c:v>電気　</c:v>
                </c:pt>
              </c:strCache>
            </c:strRef>
          </c:tx>
          <c:spPr>
            <a:ln w="12700">
              <a:solidFill>
                <a:schemeClr val="accent6">
                  <a:lumMod val="75000"/>
                </a:schemeClr>
              </a:solidFill>
              <a:prstDash val="solid"/>
            </a:ln>
          </c:spPr>
          <c:marker>
            <c:symbol val="diamond"/>
            <c:size val="5"/>
            <c:spPr>
              <a:solidFill>
                <a:schemeClr val="accent6">
                  <a:lumMod val="75000"/>
                </a:schemeClr>
              </a:solidFill>
              <a:ln>
                <a:solidFill>
                  <a:schemeClr val="accent6">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月別入力表※こちらに入力!$R$41:$AC$41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746-4B2A-A81F-434AF3186F6F}"/>
            </c:ext>
          </c:extLst>
        </c:ser>
        <c:ser>
          <c:idx val="2"/>
          <c:order val="1"/>
          <c:tx>
            <c:strRef>
              <c:f>月別入力表※こちらに入力!$Q$43</c:f>
              <c:strCache>
                <c:ptCount val="1"/>
                <c:pt idx="0">
                  <c:v>上下水道</c:v>
                </c:pt>
              </c:strCache>
            </c:strRef>
          </c:tx>
          <c:spPr>
            <a:ln w="12700">
              <a:solidFill>
                <a:srgbClr val="00B0F0"/>
              </a:solidFill>
              <a:prstDash val="solid"/>
            </a:ln>
          </c:spPr>
          <c:marker>
            <c:symbol val="triangle"/>
            <c:size val="5"/>
            <c:spPr>
              <a:solidFill>
                <a:srgbClr val="00B0F0"/>
              </a:solidFill>
              <a:ln>
                <a:solidFill>
                  <a:srgbClr val="00B0F0"/>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月別入力表※こちらに入力!$R$43:$AC$43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746-4B2A-A81F-434AF3186F6F}"/>
            </c:ext>
          </c:extLst>
        </c:ser>
        <c:ser>
          <c:idx val="1"/>
          <c:order val="2"/>
          <c:tx>
            <c:strRef>
              <c:f>月別入力表※こちらに入力!$Q$42</c:f>
              <c:strCache>
                <c:ptCount val="1"/>
                <c:pt idx="0">
                  <c:v>ＬＰガス　</c:v>
                </c:pt>
              </c:strCache>
            </c:strRef>
          </c:tx>
          <c:spPr>
            <a:ln w="12700">
              <a:solidFill>
                <a:schemeClr val="accent4">
                  <a:lumMod val="75000"/>
                </a:schemeClr>
              </a:solidFill>
              <a:prstDash val="solid"/>
            </a:ln>
          </c:spPr>
          <c:marker>
            <c:symbol val="square"/>
            <c:size val="5"/>
            <c:spPr>
              <a:solidFill>
                <a:schemeClr val="accent4">
                  <a:lumMod val="75000"/>
                </a:schemeClr>
              </a:solidFill>
              <a:ln>
                <a:solidFill>
                  <a:schemeClr val="accent4">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月別入力表※こちらに入力!$R$42:$AC$42</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746-4B2A-A81F-434AF3186F6F}"/>
            </c:ext>
          </c:extLst>
        </c:ser>
        <c:ser>
          <c:idx val="4"/>
          <c:order val="3"/>
          <c:tx>
            <c:strRef>
              <c:f>月別入力表※こちらに入力!$Q$45</c:f>
              <c:strCache>
                <c:ptCount val="1"/>
                <c:pt idx="0">
                  <c:v>ガソリン</c:v>
                </c:pt>
              </c:strCache>
            </c:strRef>
          </c:tx>
          <c:spPr>
            <a:ln w="12700">
              <a:solidFill>
                <a:schemeClr val="accent1">
                  <a:lumMod val="75000"/>
                </a:schemeClr>
              </a:solidFill>
              <a:prstDash val="solid"/>
            </a:ln>
          </c:spPr>
          <c:marker>
            <c:symbol val="diamond"/>
            <c:size val="5"/>
            <c:spPr>
              <a:solidFill>
                <a:schemeClr val="accent1">
                  <a:lumMod val="75000"/>
                </a:schemeClr>
              </a:solidFill>
              <a:ln>
                <a:solidFill>
                  <a:schemeClr val="accent1">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月別入力表※こちらに入力!$R$45:$AC$45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746-4B2A-A81F-434AF3186F6F}"/>
            </c:ext>
          </c:extLst>
        </c:ser>
        <c:ser>
          <c:idx val="3"/>
          <c:order val="4"/>
          <c:tx>
            <c:strRef>
              <c:f>月別入力表※こちらに入力!$Q$44</c:f>
              <c:strCache>
                <c:ptCount val="1"/>
                <c:pt idx="0">
                  <c:v>灯油</c:v>
                </c:pt>
              </c:strCache>
            </c:strRef>
          </c:tx>
          <c:spPr>
            <a:ln w="12700">
              <a:solidFill>
                <a:schemeClr val="accent2">
                  <a:lumMod val="75000"/>
                </a:schemeClr>
              </a:solidFill>
              <a:prstDash val="solid"/>
            </a:ln>
          </c:spPr>
          <c:marker>
            <c:symbol val="x"/>
            <c:size val="5"/>
            <c:spPr>
              <a:noFill/>
              <a:ln>
                <a:solidFill>
                  <a:schemeClr val="accent2">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月別入力表※こちらに入力!$R$44:$AC$44</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746-4B2A-A81F-434AF3186F6F}"/>
            </c:ext>
          </c:extLst>
        </c:ser>
        <c:ser>
          <c:idx val="5"/>
          <c:order val="5"/>
          <c:tx>
            <c:strRef>
              <c:f>月別入力表※こちらに入力!$Q$46</c:f>
              <c:strCache>
                <c:ptCount val="1"/>
                <c:pt idx="0">
                  <c:v>ごみ</c:v>
                </c:pt>
              </c:strCache>
            </c:strRef>
          </c:tx>
          <c:spPr>
            <a:ln w="12700">
              <a:solidFill>
                <a:schemeClr val="accent3">
                  <a:lumMod val="75000"/>
                </a:schemeClr>
              </a:solidFill>
              <a:prstDash val="solid"/>
            </a:ln>
          </c:spPr>
          <c:marker>
            <c:symbol val="circle"/>
            <c:size val="5"/>
            <c:spPr>
              <a:solidFill>
                <a:schemeClr val="accent3">
                  <a:lumMod val="75000"/>
                </a:schemeClr>
              </a:solidFill>
              <a:ln>
                <a:solidFill>
                  <a:schemeClr val="accent3">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月別入力表※こちらに入力!$R$46:$AC$46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5746-4B2A-A81F-434AF3186F6F}"/>
            </c:ext>
          </c:extLst>
        </c:ser>
        <c:dLbls>
          <c:showLegendKey val="0"/>
          <c:showVal val="0"/>
          <c:showCatName val="0"/>
          <c:showSerName val="0"/>
          <c:showPercent val="0"/>
          <c:showBubbleSize val="0"/>
        </c:dLbls>
        <c:marker val="1"/>
        <c:smooth val="0"/>
        <c:axId val="57319808"/>
        <c:axId val="57322112"/>
      </c:lineChart>
      <c:catAx>
        <c:axId val="57319808"/>
        <c:scaling>
          <c:orientation val="minMax"/>
        </c:scaling>
        <c:delete val="0"/>
        <c:axPos val="b"/>
        <c:title>
          <c:tx>
            <c:rich>
              <a:bodyPr/>
              <a:lstStyle/>
              <a:p>
                <a:pPr>
                  <a:defRPr baseline="0">
                    <a:latin typeface="BIZ UDPゴシック" panose="020B0400000000000000" pitchFamily="50" charset="-128"/>
                    <a:ea typeface="BIZ UDPゴシック" panose="020B0400000000000000" pitchFamily="50" charset="-128"/>
                  </a:defRPr>
                </a:pPr>
                <a:r>
                  <a:rPr lang="ja-JP" baseline="0">
                    <a:latin typeface="BIZ UDPゴシック" panose="020B0400000000000000" pitchFamily="50" charset="-128"/>
                    <a:ea typeface="BIZ UDPゴシック" panose="020B0400000000000000" pitchFamily="50" charset="-128"/>
                  </a:rPr>
                  <a:t>月</a:t>
                </a:r>
              </a:p>
            </c:rich>
          </c:tx>
          <c:layout>
            <c:manualLayout>
              <c:xMode val="edge"/>
              <c:yMode val="edge"/>
              <c:x val="0.9607931504073659"/>
              <c:y val="0.848454188324498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50" baseline="0">
                <a:latin typeface="BIZ UDPゴシック" panose="020B0400000000000000" pitchFamily="50" charset="-128"/>
                <a:ea typeface="BIZ UDPゴシック" panose="020B0400000000000000" pitchFamily="50" charset="-128"/>
              </a:defRPr>
            </a:pPr>
            <a:endParaRPr lang="ja-JP"/>
          </a:p>
        </c:txPr>
        <c:crossAx val="57322112"/>
        <c:crosses val="autoZero"/>
        <c:auto val="1"/>
        <c:lblAlgn val="ctr"/>
        <c:lblOffset val="100"/>
        <c:noMultiLvlLbl val="0"/>
      </c:catAx>
      <c:valAx>
        <c:axId val="57322112"/>
        <c:scaling>
          <c:orientation val="minMax"/>
          <c:max val="30000"/>
        </c:scaling>
        <c:delete val="0"/>
        <c:axPos val="l"/>
        <c:majorGridlines>
          <c:spPr>
            <a:ln w="9525">
              <a:solidFill>
                <a:schemeClr val="tx1"/>
              </a:solidFill>
              <a:prstDash val="solid"/>
            </a:ln>
          </c:spPr>
        </c:majorGridlines>
        <c:title>
          <c:tx>
            <c:rich>
              <a:bodyPr rot="0" vert="horz"/>
              <a:lstStyle/>
              <a:p>
                <a:pPr algn="ctr">
                  <a:defRPr baseline="0">
                    <a:latin typeface="BIZ UDPゴシック" panose="020B0400000000000000" pitchFamily="50" charset="-128"/>
                    <a:ea typeface="BIZ UDPゴシック" panose="020B0400000000000000" pitchFamily="50" charset="-128"/>
                  </a:defRPr>
                </a:pPr>
                <a:r>
                  <a:rPr lang="ja-JP" baseline="0">
                    <a:latin typeface="BIZ UDPゴシック" panose="020B0400000000000000" pitchFamily="50" charset="-128"/>
                    <a:ea typeface="BIZ UDPゴシック" panose="020B0400000000000000" pitchFamily="50" charset="-128"/>
                  </a:rPr>
                  <a:t>金額</a:t>
                </a:r>
              </a:p>
            </c:rich>
          </c:tx>
          <c:layout>
            <c:manualLayout>
              <c:xMode val="edge"/>
              <c:yMode val="edge"/>
              <c:x val="2.2539297972368838E-2"/>
              <c:y val="2.4710392876283135E-3"/>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50" baseline="0">
                <a:latin typeface="BIZ UDPゴシック" panose="020B0400000000000000" pitchFamily="50" charset="-128"/>
                <a:ea typeface="BIZ UDPゴシック" panose="020B0400000000000000" pitchFamily="50" charset="-128"/>
              </a:defRPr>
            </a:pPr>
            <a:endParaRPr lang="ja-JP"/>
          </a:p>
        </c:txPr>
        <c:crossAx val="57319808"/>
        <c:crosses val="autoZero"/>
        <c:crossBetween val="between"/>
        <c:minorUnit val="60"/>
      </c:valAx>
      <c:spPr>
        <a:pattFill prst="lgGrid">
          <a:fgClr>
            <a:schemeClr val="accent3">
              <a:lumMod val="60000"/>
              <a:lumOff val="40000"/>
            </a:schemeClr>
          </a:fgClr>
          <a:bgClr>
            <a:srgbClr val="FFFFFF"/>
          </a:bgClr>
        </a:pattFill>
        <a:ln w="12700">
          <a:solidFill>
            <a:srgbClr val="808080"/>
          </a:solidFill>
          <a:prstDash val="solid"/>
        </a:ln>
      </c:spPr>
    </c:plotArea>
    <c:legend>
      <c:legendPos val="b"/>
      <c:layout>
        <c:manualLayout>
          <c:xMode val="edge"/>
          <c:yMode val="edge"/>
          <c:x val="9.1262434206496185E-2"/>
          <c:y val="0.92370669634882019"/>
          <c:w val="0.88781765834028381"/>
          <c:h val="5.9289451563652583E-2"/>
        </c:manualLayout>
      </c:layout>
      <c:overlay val="0"/>
      <c:spPr>
        <a:solidFill>
          <a:srgbClr val="FFFFFF"/>
        </a:solidFill>
        <a:ln w="3175">
          <a:noFill/>
          <a:prstDash val="solid"/>
        </a:ln>
      </c:spPr>
      <c:txPr>
        <a:bodyPr/>
        <a:lstStyle/>
        <a:p>
          <a:pPr>
            <a:defRPr sz="880" baseline="0">
              <a:latin typeface="BIZ UDPゴシック" panose="020B0400000000000000" pitchFamily="50" charset="-128"/>
              <a:ea typeface="BIZ UDPゴシック" panose="020B0400000000000000" pitchFamily="50" charset="-128"/>
            </a:defRPr>
          </a:pPr>
          <a:endParaRPr lang="ja-JP"/>
        </a:p>
      </c:txPr>
    </c:legend>
    <c:plotVisOnly val="1"/>
    <c:dispBlanksAs val="gap"/>
    <c:showDLblsOverMax val="0"/>
  </c:chart>
  <c:spPr>
    <a:solidFill>
      <a:srgbClr val="FFFFFF"/>
    </a:solidFill>
    <a:ln w="190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26960611072629"/>
          <c:y val="8.2081553531298784E-2"/>
          <c:w val="0.87720645877825842"/>
          <c:h val="0.75749419583164257"/>
        </c:manualLayout>
      </c:layout>
      <c:lineChart>
        <c:grouping val="standard"/>
        <c:varyColors val="0"/>
        <c:ser>
          <c:idx val="0"/>
          <c:order val="0"/>
          <c:tx>
            <c:strRef>
              <c:f>'月別入力表※こちらに入力 (PDF用)'!$Q$41</c:f>
              <c:strCache>
                <c:ptCount val="1"/>
                <c:pt idx="0">
                  <c:v>電気　</c:v>
                </c:pt>
              </c:strCache>
            </c:strRef>
          </c:tx>
          <c:spPr>
            <a:ln w="12700">
              <a:solidFill>
                <a:schemeClr val="accent6">
                  <a:lumMod val="75000"/>
                </a:schemeClr>
              </a:solidFill>
              <a:prstDash val="solid"/>
            </a:ln>
          </c:spPr>
          <c:marker>
            <c:symbol val="diamond"/>
            <c:size val="5"/>
            <c:spPr>
              <a:solidFill>
                <a:schemeClr val="accent6">
                  <a:lumMod val="75000"/>
                </a:schemeClr>
              </a:solidFill>
              <a:ln>
                <a:solidFill>
                  <a:schemeClr val="accent6">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 (PDF用)'!$R$41:$AC$41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D2B-4D80-BF64-607DB6C81BD6}"/>
            </c:ext>
          </c:extLst>
        </c:ser>
        <c:ser>
          <c:idx val="2"/>
          <c:order val="1"/>
          <c:tx>
            <c:strRef>
              <c:f>'月別入力表※こちらに入力 (PDF用)'!$Q$43</c:f>
              <c:strCache>
                <c:ptCount val="1"/>
                <c:pt idx="0">
                  <c:v>上下水道</c:v>
                </c:pt>
              </c:strCache>
            </c:strRef>
          </c:tx>
          <c:spPr>
            <a:ln w="12700">
              <a:solidFill>
                <a:srgbClr val="00B0F0"/>
              </a:solidFill>
              <a:prstDash val="solid"/>
            </a:ln>
          </c:spPr>
          <c:marker>
            <c:symbol val="triangle"/>
            <c:size val="5"/>
            <c:spPr>
              <a:solidFill>
                <a:srgbClr val="00B0F0"/>
              </a:solidFill>
              <a:ln>
                <a:solidFill>
                  <a:srgbClr val="00B0F0"/>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 (PDF用)'!$R$43:$AC$43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D2B-4D80-BF64-607DB6C81BD6}"/>
            </c:ext>
          </c:extLst>
        </c:ser>
        <c:ser>
          <c:idx val="1"/>
          <c:order val="2"/>
          <c:tx>
            <c:strRef>
              <c:f>'月別入力表※こちらに入力 (PDF用)'!$Q$42</c:f>
              <c:strCache>
                <c:ptCount val="1"/>
                <c:pt idx="0">
                  <c:v>ＬＰガス　</c:v>
                </c:pt>
              </c:strCache>
            </c:strRef>
          </c:tx>
          <c:spPr>
            <a:ln w="12700">
              <a:solidFill>
                <a:schemeClr val="accent4">
                  <a:lumMod val="75000"/>
                </a:schemeClr>
              </a:solidFill>
              <a:prstDash val="solid"/>
            </a:ln>
          </c:spPr>
          <c:marker>
            <c:symbol val="square"/>
            <c:size val="5"/>
            <c:spPr>
              <a:solidFill>
                <a:schemeClr val="accent4">
                  <a:lumMod val="75000"/>
                </a:schemeClr>
              </a:solidFill>
              <a:ln>
                <a:solidFill>
                  <a:schemeClr val="accent4">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 (PDF用)'!$R$42:$AC$42</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5D2B-4D80-BF64-607DB6C81BD6}"/>
            </c:ext>
          </c:extLst>
        </c:ser>
        <c:ser>
          <c:idx val="4"/>
          <c:order val="3"/>
          <c:tx>
            <c:strRef>
              <c:f>'月別入力表※こちらに入力 (PDF用)'!$Q$45</c:f>
              <c:strCache>
                <c:ptCount val="1"/>
                <c:pt idx="0">
                  <c:v>ガソリン</c:v>
                </c:pt>
              </c:strCache>
            </c:strRef>
          </c:tx>
          <c:spPr>
            <a:ln w="12700">
              <a:solidFill>
                <a:schemeClr val="accent1">
                  <a:lumMod val="75000"/>
                </a:schemeClr>
              </a:solidFill>
              <a:prstDash val="solid"/>
            </a:ln>
          </c:spPr>
          <c:marker>
            <c:symbol val="diamond"/>
            <c:size val="5"/>
            <c:spPr>
              <a:solidFill>
                <a:schemeClr val="accent1">
                  <a:lumMod val="75000"/>
                </a:schemeClr>
              </a:solidFill>
              <a:ln>
                <a:solidFill>
                  <a:schemeClr val="accent1">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 (PDF用)'!$R$45:$AC$45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5D2B-4D80-BF64-607DB6C81BD6}"/>
            </c:ext>
          </c:extLst>
        </c:ser>
        <c:ser>
          <c:idx val="3"/>
          <c:order val="4"/>
          <c:tx>
            <c:strRef>
              <c:f>'月別入力表※こちらに入力 (PDF用)'!$Q$44</c:f>
              <c:strCache>
                <c:ptCount val="1"/>
                <c:pt idx="0">
                  <c:v>灯油</c:v>
                </c:pt>
              </c:strCache>
            </c:strRef>
          </c:tx>
          <c:spPr>
            <a:ln w="12700">
              <a:solidFill>
                <a:schemeClr val="accent2">
                  <a:lumMod val="75000"/>
                </a:schemeClr>
              </a:solidFill>
              <a:prstDash val="solid"/>
            </a:ln>
          </c:spPr>
          <c:marker>
            <c:symbol val="x"/>
            <c:size val="5"/>
            <c:spPr>
              <a:noFill/>
              <a:ln>
                <a:solidFill>
                  <a:schemeClr val="accent2">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 (PDF用)'!$R$44:$AC$44</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D2B-4D80-BF64-607DB6C81BD6}"/>
            </c:ext>
          </c:extLst>
        </c:ser>
        <c:ser>
          <c:idx val="5"/>
          <c:order val="5"/>
          <c:tx>
            <c:strRef>
              <c:f>'月別入力表※こちらに入力 (PDF用)'!$Q$46</c:f>
              <c:strCache>
                <c:ptCount val="1"/>
                <c:pt idx="0">
                  <c:v>ごみ</c:v>
                </c:pt>
              </c:strCache>
            </c:strRef>
          </c:tx>
          <c:spPr>
            <a:ln w="12700">
              <a:solidFill>
                <a:schemeClr val="accent3">
                  <a:lumMod val="75000"/>
                </a:schemeClr>
              </a:solidFill>
              <a:prstDash val="solid"/>
            </a:ln>
          </c:spPr>
          <c:marker>
            <c:symbol val="circle"/>
            <c:size val="5"/>
            <c:spPr>
              <a:solidFill>
                <a:schemeClr val="accent3">
                  <a:lumMod val="75000"/>
                </a:schemeClr>
              </a:solidFill>
              <a:ln>
                <a:solidFill>
                  <a:schemeClr val="accent3">
                    <a:lumMod val="75000"/>
                  </a:schemeClr>
                </a:solidFill>
                <a:prstDash val="solid"/>
              </a:ln>
            </c:spPr>
          </c:marker>
          <c:cat>
            <c:strLit>
              <c:ptCount val="12"/>
              <c:pt idx="0">
                <c:v>４</c:v>
              </c:pt>
              <c:pt idx="1">
                <c:v>５</c:v>
              </c:pt>
              <c:pt idx="2">
                <c:v>６</c:v>
              </c:pt>
              <c:pt idx="3">
                <c:v>７</c:v>
              </c:pt>
              <c:pt idx="4">
                <c:v>８</c:v>
              </c:pt>
              <c:pt idx="5">
                <c:v>９</c:v>
              </c:pt>
              <c:pt idx="6">
                <c:v>１０</c:v>
              </c:pt>
              <c:pt idx="7">
                <c:v>１１</c:v>
              </c:pt>
              <c:pt idx="8">
                <c:v>１２</c:v>
              </c:pt>
              <c:pt idx="9">
                <c:v>１</c:v>
              </c:pt>
              <c:pt idx="10">
                <c:v>２</c:v>
              </c:pt>
              <c:pt idx="11">
                <c:v>３</c:v>
              </c:pt>
            </c:strLit>
          </c:cat>
          <c:val>
            <c:numRef>
              <c:f>'月別入力表※こちらに入力 (PDF用)'!$R$46:$AC$46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5D2B-4D80-BF64-607DB6C81BD6}"/>
            </c:ext>
          </c:extLst>
        </c:ser>
        <c:dLbls>
          <c:showLegendKey val="0"/>
          <c:showVal val="0"/>
          <c:showCatName val="0"/>
          <c:showSerName val="0"/>
          <c:showPercent val="0"/>
          <c:showBubbleSize val="0"/>
        </c:dLbls>
        <c:marker val="1"/>
        <c:smooth val="0"/>
        <c:axId val="57319808"/>
        <c:axId val="57322112"/>
      </c:lineChart>
      <c:catAx>
        <c:axId val="57319808"/>
        <c:scaling>
          <c:orientation val="minMax"/>
        </c:scaling>
        <c:delete val="0"/>
        <c:axPos val="b"/>
        <c:title>
          <c:tx>
            <c:rich>
              <a:bodyPr/>
              <a:lstStyle/>
              <a:p>
                <a:pPr>
                  <a:defRPr baseline="0">
                    <a:latin typeface="BIZ UDPゴシック" panose="020B0400000000000000" pitchFamily="50" charset="-128"/>
                    <a:ea typeface="BIZ UDPゴシック" panose="020B0400000000000000" pitchFamily="50" charset="-128"/>
                  </a:defRPr>
                </a:pPr>
                <a:r>
                  <a:rPr lang="ja-JP" baseline="0">
                    <a:latin typeface="BIZ UDPゴシック" panose="020B0400000000000000" pitchFamily="50" charset="-128"/>
                    <a:ea typeface="BIZ UDPゴシック" panose="020B0400000000000000" pitchFamily="50" charset="-128"/>
                  </a:rPr>
                  <a:t>月</a:t>
                </a:r>
              </a:p>
            </c:rich>
          </c:tx>
          <c:layout>
            <c:manualLayout>
              <c:xMode val="edge"/>
              <c:yMode val="edge"/>
              <c:x val="0.9607931504073659"/>
              <c:y val="0.848454188324498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750" baseline="0">
                <a:latin typeface="BIZ UDPゴシック" panose="020B0400000000000000" pitchFamily="50" charset="-128"/>
                <a:ea typeface="BIZ UDPゴシック" panose="020B0400000000000000" pitchFamily="50" charset="-128"/>
              </a:defRPr>
            </a:pPr>
            <a:endParaRPr lang="ja-JP"/>
          </a:p>
        </c:txPr>
        <c:crossAx val="57322112"/>
        <c:crosses val="autoZero"/>
        <c:auto val="1"/>
        <c:lblAlgn val="ctr"/>
        <c:lblOffset val="100"/>
        <c:noMultiLvlLbl val="0"/>
      </c:catAx>
      <c:valAx>
        <c:axId val="57322112"/>
        <c:scaling>
          <c:orientation val="minMax"/>
          <c:max val="30000"/>
        </c:scaling>
        <c:delete val="0"/>
        <c:axPos val="l"/>
        <c:majorGridlines>
          <c:spPr>
            <a:ln w="9525">
              <a:solidFill>
                <a:schemeClr val="tx1"/>
              </a:solidFill>
              <a:prstDash val="solid"/>
            </a:ln>
          </c:spPr>
        </c:majorGridlines>
        <c:title>
          <c:tx>
            <c:rich>
              <a:bodyPr rot="0" vert="horz"/>
              <a:lstStyle/>
              <a:p>
                <a:pPr algn="ctr">
                  <a:defRPr baseline="0">
                    <a:latin typeface="BIZ UDPゴシック" panose="020B0400000000000000" pitchFamily="50" charset="-128"/>
                    <a:ea typeface="BIZ UDPゴシック" panose="020B0400000000000000" pitchFamily="50" charset="-128"/>
                  </a:defRPr>
                </a:pPr>
                <a:r>
                  <a:rPr lang="ja-JP" baseline="0">
                    <a:latin typeface="BIZ UDPゴシック" panose="020B0400000000000000" pitchFamily="50" charset="-128"/>
                    <a:ea typeface="BIZ UDPゴシック" panose="020B0400000000000000" pitchFamily="50" charset="-128"/>
                  </a:rPr>
                  <a:t>金額</a:t>
                </a:r>
              </a:p>
            </c:rich>
          </c:tx>
          <c:layout>
            <c:manualLayout>
              <c:xMode val="edge"/>
              <c:yMode val="edge"/>
              <c:x val="2.2539297972368838E-2"/>
              <c:y val="2.4710392876283135E-3"/>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750" baseline="0">
                <a:latin typeface="BIZ UDPゴシック" panose="020B0400000000000000" pitchFamily="50" charset="-128"/>
                <a:ea typeface="BIZ UDPゴシック" panose="020B0400000000000000" pitchFamily="50" charset="-128"/>
              </a:defRPr>
            </a:pPr>
            <a:endParaRPr lang="ja-JP"/>
          </a:p>
        </c:txPr>
        <c:crossAx val="57319808"/>
        <c:crosses val="autoZero"/>
        <c:crossBetween val="between"/>
        <c:minorUnit val="60"/>
      </c:valAx>
      <c:spPr>
        <a:pattFill prst="lgGrid">
          <a:fgClr>
            <a:schemeClr val="accent3">
              <a:lumMod val="60000"/>
              <a:lumOff val="40000"/>
            </a:schemeClr>
          </a:fgClr>
          <a:bgClr>
            <a:srgbClr val="FFFFFF"/>
          </a:bgClr>
        </a:pattFill>
        <a:ln w="12700">
          <a:solidFill>
            <a:srgbClr val="808080"/>
          </a:solidFill>
          <a:prstDash val="solid"/>
        </a:ln>
      </c:spPr>
    </c:plotArea>
    <c:legend>
      <c:legendPos val="b"/>
      <c:layout>
        <c:manualLayout>
          <c:xMode val="edge"/>
          <c:yMode val="edge"/>
          <c:x val="9.1262434206496185E-2"/>
          <c:y val="0.92370669634882019"/>
          <c:w val="0.88781765834028381"/>
          <c:h val="5.9289451563652583E-2"/>
        </c:manualLayout>
      </c:layout>
      <c:overlay val="0"/>
      <c:spPr>
        <a:solidFill>
          <a:srgbClr val="FFFFFF"/>
        </a:solidFill>
        <a:ln w="3175">
          <a:noFill/>
          <a:prstDash val="solid"/>
        </a:ln>
      </c:spPr>
      <c:txPr>
        <a:bodyPr/>
        <a:lstStyle/>
        <a:p>
          <a:pPr>
            <a:defRPr sz="880" baseline="0">
              <a:latin typeface="BIZ UDPゴシック" panose="020B0400000000000000" pitchFamily="50" charset="-128"/>
              <a:ea typeface="BIZ UDPゴシック" panose="020B0400000000000000" pitchFamily="50" charset="-128"/>
            </a:defRPr>
          </a:pPr>
          <a:endParaRPr lang="ja-JP"/>
        </a:p>
      </c:txPr>
    </c:legend>
    <c:plotVisOnly val="1"/>
    <c:dispBlanksAs val="gap"/>
    <c:showDLblsOverMax val="0"/>
  </c:chart>
  <c:spPr>
    <a:solidFill>
      <a:srgbClr val="FFFFFF"/>
    </a:solidFill>
    <a:ln w="1905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35</xdr:col>
      <xdr:colOff>95250</xdr:colOff>
      <xdr:row>32</xdr:row>
      <xdr:rowOff>51241</xdr:rowOff>
    </xdr:from>
    <xdr:to>
      <xdr:col>62</xdr:col>
      <xdr:colOff>0</xdr:colOff>
      <xdr:row>45</xdr:row>
      <xdr:rowOff>123824</xdr:rowOff>
    </xdr:to>
    <xdr:sp macro="" textlink="">
      <xdr:nvSpPr>
        <xdr:cNvPr id="44302" name="AutoShape 2">
          <a:extLst>
            <a:ext uri="{FF2B5EF4-FFF2-40B4-BE49-F238E27FC236}">
              <a16:creationId xmlns:a16="http://schemas.microsoft.com/office/drawing/2014/main" id="{00000000-0008-0000-0000-00000EAD0000}"/>
            </a:ext>
          </a:extLst>
        </xdr:cNvPr>
        <xdr:cNvSpPr>
          <a:spLocks noChangeArrowheads="1"/>
        </xdr:cNvSpPr>
      </xdr:nvSpPr>
      <xdr:spPr bwMode="auto">
        <a:xfrm>
          <a:off x="6134100" y="5470966"/>
          <a:ext cx="4533900" cy="2301433"/>
        </a:xfrm>
        <a:prstGeom prst="roundRect">
          <a:avLst>
            <a:gd name="adj" fmla="val 12233"/>
          </a:avLst>
        </a:prstGeom>
        <a:solidFill>
          <a:schemeClr val="accent3">
            <a:lumMod val="20000"/>
            <a:lumOff val="80000"/>
          </a:schemeClr>
        </a:solidFill>
        <a:ln w="9525">
          <a:noFill/>
          <a:round/>
          <a:headEnd/>
          <a:tailEnd/>
        </a:ln>
      </xdr:spPr>
    </xdr:sp>
    <xdr:clientData/>
  </xdr:twoCellAnchor>
  <xdr:twoCellAnchor>
    <xdr:from>
      <xdr:col>42</xdr:col>
      <xdr:colOff>57150</xdr:colOff>
      <xdr:row>10</xdr:row>
      <xdr:rowOff>9525</xdr:rowOff>
    </xdr:from>
    <xdr:to>
      <xdr:col>61</xdr:col>
      <xdr:colOff>161925</xdr:colOff>
      <xdr:row>12</xdr:row>
      <xdr:rowOff>123825</xdr:rowOff>
    </xdr:to>
    <xdr:sp macro="" textlink="">
      <xdr:nvSpPr>
        <xdr:cNvPr id="59" name="四角形吹き出し 58">
          <a:extLst>
            <a:ext uri="{FF2B5EF4-FFF2-40B4-BE49-F238E27FC236}">
              <a16:creationId xmlns:a16="http://schemas.microsoft.com/office/drawing/2014/main" id="{00000000-0008-0000-0000-00003B000000}"/>
            </a:ext>
          </a:extLst>
        </xdr:cNvPr>
        <xdr:cNvSpPr/>
      </xdr:nvSpPr>
      <xdr:spPr>
        <a:xfrm>
          <a:off x="7296150" y="1733550"/>
          <a:ext cx="3362325" cy="457200"/>
        </a:xfrm>
        <a:prstGeom prst="wedgeRectCallout">
          <a:avLst>
            <a:gd name="adj1" fmla="val -54478"/>
            <a:gd name="adj2" fmla="val 10648"/>
          </a:avLst>
        </a:prstGeom>
        <a:solidFill>
          <a:schemeClr val="accent3">
            <a:lumMod val="20000"/>
            <a:lumOff val="80000"/>
          </a:schemeClr>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42</xdr:col>
      <xdr:colOff>85362</xdr:colOff>
      <xdr:row>10</xdr:row>
      <xdr:rowOff>37435</xdr:rowOff>
    </xdr:from>
    <xdr:to>
      <xdr:col>62</xdr:col>
      <xdr:colOff>76200</xdr:colOff>
      <xdr:row>14</xdr:row>
      <xdr:rowOff>9497</xdr:rowOff>
    </xdr:to>
    <xdr:sp macro="" textlink="">
      <xdr:nvSpPr>
        <xdr:cNvPr id="50" name="Text Box 7">
          <a:extLst>
            <a:ext uri="{FF2B5EF4-FFF2-40B4-BE49-F238E27FC236}">
              <a16:creationId xmlns:a16="http://schemas.microsoft.com/office/drawing/2014/main" id="{00000000-0008-0000-0000-000032000000}"/>
            </a:ext>
          </a:extLst>
        </xdr:cNvPr>
        <xdr:cNvSpPr txBox="1">
          <a:spLocks noChangeArrowheads="1"/>
        </xdr:cNvSpPr>
      </xdr:nvSpPr>
      <xdr:spPr bwMode="auto">
        <a:xfrm>
          <a:off x="7324362" y="1761460"/>
          <a:ext cx="3419838" cy="581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月ごとの金額の変化をチェックし、節約ポイントを</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見つけましょう！</a:t>
          </a:r>
          <a:endPar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a:p>
      </xdr:txBody>
    </xdr:sp>
    <xdr:clientData/>
  </xdr:twoCellAnchor>
  <xdr:twoCellAnchor>
    <xdr:from>
      <xdr:col>31</xdr:col>
      <xdr:colOff>9524</xdr:colOff>
      <xdr:row>14</xdr:row>
      <xdr:rowOff>0</xdr:rowOff>
    </xdr:from>
    <xdr:to>
      <xdr:col>61</xdr:col>
      <xdr:colOff>171449</xdr:colOff>
      <xdr:row>31</xdr:row>
      <xdr:rowOff>0</xdr:rowOff>
    </xdr:to>
    <xdr:graphicFrame macro="">
      <xdr:nvGraphicFramePr>
        <xdr:cNvPr id="44285" name="グラフ 18">
          <a:extLst>
            <a:ext uri="{FF2B5EF4-FFF2-40B4-BE49-F238E27FC236}">
              <a16:creationId xmlns:a16="http://schemas.microsoft.com/office/drawing/2014/main" id="{00000000-0008-0000-0000-0000FDA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33</xdr:row>
      <xdr:rowOff>66675</xdr:rowOff>
    </xdr:from>
    <xdr:to>
      <xdr:col>17</xdr:col>
      <xdr:colOff>142875</xdr:colOff>
      <xdr:row>34</xdr:row>
      <xdr:rowOff>161925</xdr:rowOff>
    </xdr:to>
    <xdr:sp macro="" textlink="">
      <xdr:nvSpPr>
        <xdr:cNvPr id="58" name="Text Box 22">
          <a:extLst>
            <a:ext uri="{FF2B5EF4-FFF2-40B4-BE49-F238E27FC236}">
              <a16:creationId xmlns:a16="http://schemas.microsoft.com/office/drawing/2014/main" id="{00000000-0008-0000-0000-00003A000000}"/>
            </a:ext>
          </a:extLst>
        </xdr:cNvPr>
        <xdr:cNvSpPr txBox="1">
          <a:spLocks noChangeArrowheads="1"/>
        </xdr:cNvSpPr>
      </xdr:nvSpPr>
      <xdr:spPr bwMode="auto">
        <a:xfrm>
          <a:off x="1885950" y="5657850"/>
          <a:ext cx="1171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ご家庭の人数</a:t>
          </a:r>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0</xdr:colOff>
      <xdr:row>38</xdr:row>
      <xdr:rowOff>171448</xdr:rowOff>
    </xdr:from>
    <xdr:to>
      <xdr:col>32</xdr:col>
      <xdr:colOff>0</xdr:colOff>
      <xdr:row>38</xdr:row>
      <xdr:rowOff>171449</xdr:rowOff>
    </xdr:to>
    <xdr:sp macro="" textlink="">
      <xdr:nvSpPr>
        <xdr:cNvPr id="44292" name="Line 29">
          <a:extLst>
            <a:ext uri="{FF2B5EF4-FFF2-40B4-BE49-F238E27FC236}">
              <a16:creationId xmlns:a16="http://schemas.microsoft.com/office/drawing/2014/main" id="{00000000-0008-0000-0000-000004AD0000}"/>
            </a:ext>
          </a:extLst>
        </xdr:cNvPr>
        <xdr:cNvSpPr>
          <a:spLocks noChangeShapeType="1"/>
        </xdr:cNvSpPr>
      </xdr:nvSpPr>
      <xdr:spPr bwMode="auto">
        <a:xfrm>
          <a:off x="3429000" y="6524623"/>
          <a:ext cx="2095500" cy="1"/>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9</xdr:row>
      <xdr:rowOff>19050</xdr:rowOff>
    </xdr:from>
    <xdr:to>
      <xdr:col>52</xdr:col>
      <xdr:colOff>57150</xdr:colOff>
      <xdr:row>9</xdr:row>
      <xdr:rowOff>28575</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a:off x="2047875" y="1752600"/>
          <a:ext cx="6962775" cy="9525"/>
        </a:xfrm>
        <a:prstGeom prst="line">
          <a:avLst/>
        </a:prstGeom>
        <a:ln w="25400">
          <a:solidFill>
            <a:schemeClr val="accent6"/>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104775</xdr:colOff>
      <xdr:row>1</xdr:row>
      <xdr:rowOff>19050</xdr:rowOff>
    </xdr:from>
    <xdr:to>
      <xdr:col>52</xdr:col>
      <xdr:colOff>104775</xdr:colOff>
      <xdr:row>7</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19425" y="200025"/>
          <a:ext cx="6038850"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600" b="1" cap="none" spc="0">
              <a:ln w="28575">
                <a:solidFill>
                  <a:schemeClr val="accent6">
                    <a:lumMod val="75000"/>
                  </a:schemeClr>
                </a:solidFill>
                <a:prstDash val="solid"/>
              </a:ln>
              <a:solidFill>
                <a:schemeClr val="accent6">
                  <a:lumMod val="40000"/>
                  <a:lumOff val="60000"/>
                </a:schemeClr>
              </a:solidFill>
              <a:effectLst/>
              <a:latin typeface="HGP創英角ｺﾞｼｯｸUB" panose="020B0900000000000000" pitchFamily="50" charset="-128"/>
              <a:ea typeface="HGP創英角ｺﾞｼｯｸUB" panose="020B0900000000000000" pitchFamily="50" charset="-128"/>
            </a:rPr>
            <a:t>環 境 家 計 簿</a:t>
          </a:r>
        </a:p>
      </xdr:txBody>
    </xdr:sp>
    <xdr:clientData/>
  </xdr:twoCellAnchor>
  <xdr:twoCellAnchor>
    <xdr:from>
      <xdr:col>0</xdr:col>
      <xdr:colOff>161925</xdr:colOff>
      <xdr:row>10</xdr:row>
      <xdr:rowOff>9525</xdr:rowOff>
    </xdr:from>
    <xdr:to>
      <xdr:col>9</xdr:col>
      <xdr:colOff>66675</xdr:colOff>
      <xdr:row>12</xdr:row>
      <xdr:rowOff>9525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161925" y="1733550"/>
          <a:ext cx="1447800" cy="342900"/>
          <a:chOff x="171450" y="2952750"/>
          <a:chExt cx="1447800" cy="342900"/>
        </a:xfrm>
      </xdr:grpSpPr>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80975" y="3190875"/>
            <a:ext cx="1209675" cy="104775"/>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6">
                  <a:lumMod val="60000"/>
                  <a:lumOff val="40000"/>
                </a:schemeClr>
              </a:solidFill>
            </a:endParaRPr>
          </a:p>
        </xdr:txBody>
      </xdr:sp>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71450" y="2952750"/>
            <a:ext cx="13811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年間集計表</a:t>
            </a:r>
          </a:p>
        </xdr:txBody>
      </xdr:sp>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1600" y="3028950"/>
            <a:ext cx="247650" cy="247650"/>
          </a:xfrm>
          <a:prstGeom prst="rect">
            <a:avLst/>
          </a:prstGeom>
        </xdr:spPr>
      </xdr:pic>
    </xdr:grpSp>
    <xdr:clientData/>
  </xdr:twoCellAnchor>
  <xdr:twoCellAnchor>
    <xdr:from>
      <xdr:col>10</xdr:col>
      <xdr:colOff>9526</xdr:colOff>
      <xdr:row>10</xdr:row>
      <xdr:rowOff>19050</xdr:rowOff>
    </xdr:from>
    <xdr:to>
      <xdr:col>28</xdr:col>
      <xdr:colOff>0</xdr:colOff>
      <xdr:row>12</xdr:row>
      <xdr:rowOff>133350</xdr:rowOff>
    </xdr:to>
    <xdr:sp macro="" textlink="">
      <xdr:nvSpPr>
        <xdr:cNvPr id="13" name="四角形吹き出し 12">
          <a:extLst>
            <a:ext uri="{FF2B5EF4-FFF2-40B4-BE49-F238E27FC236}">
              <a16:creationId xmlns:a16="http://schemas.microsoft.com/office/drawing/2014/main" id="{00000000-0008-0000-0000-00000D000000}"/>
            </a:ext>
          </a:extLst>
        </xdr:cNvPr>
        <xdr:cNvSpPr/>
      </xdr:nvSpPr>
      <xdr:spPr>
        <a:xfrm>
          <a:off x="1724026" y="1743075"/>
          <a:ext cx="3114674" cy="457200"/>
        </a:xfrm>
        <a:prstGeom prst="wedgeRectCallout">
          <a:avLst>
            <a:gd name="adj1" fmla="val -54478"/>
            <a:gd name="adj2" fmla="val 10648"/>
          </a:avLst>
        </a:prstGeom>
        <a:solidFill>
          <a:schemeClr val="accent3">
            <a:lumMod val="20000"/>
            <a:lumOff val="80000"/>
          </a:schemeClr>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30</xdr:col>
      <xdr:colOff>142874</xdr:colOff>
      <xdr:row>10</xdr:row>
      <xdr:rowOff>9525</xdr:rowOff>
    </xdr:from>
    <xdr:to>
      <xdr:col>41</xdr:col>
      <xdr:colOff>95250</xdr:colOff>
      <xdr:row>12</xdr:row>
      <xdr:rowOff>9525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5324474" y="1733550"/>
          <a:ext cx="1838326" cy="342900"/>
          <a:chOff x="4991099" y="2924175"/>
          <a:chExt cx="1838326" cy="342900"/>
        </a:xfrm>
      </xdr:grpSpPr>
      <xdr:sp macro="" textlink="">
        <xdr:nvSpPr>
          <xdr:cNvPr id="55" name="正方形/長方形 54">
            <a:extLst>
              <a:ext uri="{FF2B5EF4-FFF2-40B4-BE49-F238E27FC236}">
                <a16:creationId xmlns:a16="http://schemas.microsoft.com/office/drawing/2014/main" id="{00000000-0008-0000-0000-000037000000}"/>
              </a:ext>
            </a:extLst>
          </xdr:cNvPr>
          <xdr:cNvSpPr/>
        </xdr:nvSpPr>
        <xdr:spPr>
          <a:xfrm>
            <a:off x="5019674" y="3152775"/>
            <a:ext cx="1590676" cy="114300"/>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6">
                  <a:lumMod val="60000"/>
                  <a:lumOff val="40000"/>
                </a:schemeClr>
              </a:solidFill>
            </a:endParaRPr>
          </a:p>
        </xdr:txBody>
      </xdr:sp>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4991099" y="2924175"/>
            <a:ext cx="1819276"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使用料金グラフ</a:t>
            </a:r>
          </a:p>
        </xdr:txBody>
      </xdr:sp>
      <xdr:pic>
        <xdr:nvPicPr>
          <xdr:cNvPr id="57" name="図 56">
            <a:extLst>
              <a:ext uri="{FF2B5EF4-FFF2-40B4-BE49-F238E27FC236}">
                <a16:creationId xmlns:a16="http://schemas.microsoft.com/office/drawing/2014/main" id="{00000000-0008-0000-0000-00003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1775" y="3000375"/>
            <a:ext cx="247650" cy="247650"/>
          </a:xfrm>
          <a:prstGeom prst="rect">
            <a:avLst/>
          </a:prstGeom>
        </xdr:spPr>
      </xdr:pic>
    </xdr:grpSp>
    <xdr:clientData/>
  </xdr:twoCellAnchor>
  <xdr:twoCellAnchor>
    <xdr:from>
      <xdr:col>1</xdr:col>
      <xdr:colOff>0</xdr:colOff>
      <xdr:row>33</xdr:row>
      <xdr:rowOff>76200</xdr:rowOff>
    </xdr:from>
    <xdr:to>
      <xdr:col>9</xdr:col>
      <xdr:colOff>0</xdr:colOff>
      <xdr:row>35</xdr:row>
      <xdr:rowOff>0</xdr:rowOff>
    </xdr:to>
    <xdr:sp macro="" textlink="">
      <xdr:nvSpPr>
        <xdr:cNvPr id="68" name="Text Box 22">
          <a:extLst>
            <a:ext uri="{FF2B5EF4-FFF2-40B4-BE49-F238E27FC236}">
              <a16:creationId xmlns:a16="http://schemas.microsoft.com/office/drawing/2014/main" id="{00000000-0008-0000-0000-000044000000}"/>
            </a:ext>
          </a:extLst>
        </xdr:cNvPr>
        <xdr:cNvSpPr txBox="1">
          <a:spLocks noChangeArrowheads="1"/>
        </xdr:cNvSpPr>
      </xdr:nvSpPr>
      <xdr:spPr bwMode="auto">
        <a:xfrm>
          <a:off x="171450" y="5734050"/>
          <a:ext cx="1371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年間</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CO₂</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排出量</a:t>
          </a:r>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123826</xdr:colOff>
      <xdr:row>36</xdr:row>
      <xdr:rowOff>9525</xdr:rowOff>
    </xdr:from>
    <xdr:to>
      <xdr:col>10</xdr:col>
      <xdr:colOff>95250</xdr:colOff>
      <xdr:row>37</xdr:row>
      <xdr:rowOff>161925</xdr:rowOff>
    </xdr:to>
    <xdr:sp macro="" textlink="">
      <xdr:nvSpPr>
        <xdr:cNvPr id="69" name="Text Box 22">
          <a:extLst>
            <a:ext uri="{FF2B5EF4-FFF2-40B4-BE49-F238E27FC236}">
              <a16:creationId xmlns:a16="http://schemas.microsoft.com/office/drawing/2014/main" id="{00000000-0008-0000-0000-000045000000}"/>
            </a:ext>
          </a:extLst>
        </xdr:cNvPr>
        <xdr:cNvSpPr txBox="1">
          <a:spLocks noChangeArrowheads="1"/>
        </xdr:cNvSpPr>
      </xdr:nvSpPr>
      <xdr:spPr bwMode="auto">
        <a:xfrm>
          <a:off x="1495426" y="6115050"/>
          <a:ext cx="314324" cy="3238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en-US" altLang="ja-JP" sz="18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104775</xdr:colOff>
      <xdr:row>36</xdr:row>
      <xdr:rowOff>0</xdr:rowOff>
    </xdr:from>
    <xdr:to>
      <xdr:col>19</xdr:col>
      <xdr:colOff>76199</xdr:colOff>
      <xdr:row>37</xdr:row>
      <xdr:rowOff>152400</xdr:rowOff>
    </xdr:to>
    <xdr:sp macro="" textlink="">
      <xdr:nvSpPr>
        <xdr:cNvPr id="70" name="Text Box 22">
          <a:extLst>
            <a:ext uri="{FF2B5EF4-FFF2-40B4-BE49-F238E27FC236}">
              <a16:creationId xmlns:a16="http://schemas.microsoft.com/office/drawing/2014/main" id="{00000000-0008-0000-0000-000046000000}"/>
            </a:ext>
          </a:extLst>
        </xdr:cNvPr>
        <xdr:cNvSpPr txBox="1">
          <a:spLocks noChangeArrowheads="1"/>
        </xdr:cNvSpPr>
      </xdr:nvSpPr>
      <xdr:spPr bwMode="auto">
        <a:xfrm>
          <a:off x="3019425" y="6105525"/>
          <a:ext cx="314324" cy="3238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142875</xdr:colOff>
      <xdr:row>32</xdr:row>
      <xdr:rowOff>47625</xdr:rowOff>
    </xdr:from>
    <xdr:to>
      <xdr:col>40</xdr:col>
      <xdr:colOff>66675</xdr:colOff>
      <xdr:row>35</xdr:row>
      <xdr:rowOff>9525</xdr:rowOff>
    </xdr:to>
    <xdr:sp macro="" textlink="">
      <xdr:nvSpPr>
        <xdr:cNvPr id="72" name="Text Box 22">
          <a:extLst>
            <a:ext uri="{FF2B5EF4-FFF2-40B4-BE49-F238E27FC236}">
              <a16:creationId xmlns:a16="http://schemas.microsoft.com/office/drawing/2014/main" id="{00000000-0008-0000-0000-000048000000}"/>
            </a:ext>
          </a:extLst>
        </xdr:cNvPr>
        <xdr:cNvSpPr txBox="1">
          <a:spLocks noChangeArrowheads="1"/>
        </xdr:cNvSpPr>
      </xdr:nvSpPr>
      <xdr:spPr bwMode="auto">
        <a:xfrm>
          <a:off x="3400425" y="5467350"/>
          <a:ext cx="3562350" cy="4762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200" b="1">
              <a:latin typeface="BIZ UDPゴシック" panose="020B0400000000000000" pitchFamily="50" charset="-128"/>
              <a:ea typeface="BIZ UDPゴシック" panose="020B0400000000000000" pitchFamily="50" charset="-128"/>
            </a:rPr>
            <a:t>あなたの家庭の一人あたりの</a:t>
          </a:r>
          <a:endParaRPr lang="en-US" altLang="ja-JP" sz="1200" b="1">
            <a:latin typeface="BIZ UDPゴシック" panose="020B0400000000000000" pitchFamily="50" charset="-128"/>
            <a:ea typeface="BIZ UDPゴシック" panose="020B0400000000000000" pitchFamily="50" charset="-128"/>
          </a:endParaRPr>
        </a:p>
        <a:p>
          <a:pPr algn="l" rtl="0">
            <a:defRPr sz="1000"/>
          </a:pPr>
          <a:r>
            <a:rPr lang="ja-JP" altLang="en-US" sz="1200" b="1">
              <a:latin typeface="BIZ UDPゴシック" panose="020B0400000000000000" pitchFamily="50" charset="-128"/>
              <a:ea typeface="BIZ UDPゴシック" panose="020B0400000000000000" pitchFamily="50" charset="-128"/>
            </a:rPr>
            <a:t>　　　　　　　　　　　年間</a:t>
          </a:r>
          <a:r>
            <a:rPr lang="en-US" altLang="ja-JP" sz="1200" b="1">
              <a:latin typeface="BIZ UDPゴシック" panose="020B0400000000000000" pitchFamily="50" charset="-128"/>
              <a:ea typeface="BIZ UDPゴシック" panose="020B0400000000000000" pitchFamily="50" charset="-128"/>
            </a:rPr>
            <a:t>CO</a:t>
          </a:r>
          <a:r>
            <a:rPr lang="ja-JP" altLang="en-US" sz="1200" b="1">
              <a:latin typeface="BIZ UDPゴシック" panose="020B0400000000000000" pitchFamily="50" charset="-128"/>
              <a:ea typeface="BIZ UDPゴシック" panose="020B0400000000000000" pitchFamily="50" charset="-128"/>
            </a:rPr>
            <a:t>₂排出量</a:t>
          </a:r>
        </a:p>
      </xdr:txBody>
    </xdr:sp>
    <xdr:clientData/>
  </xdr:twoCellAnchor>
  <xdr:twoCellAnchor>
    <xdr:from>
      <xdr:col>28</xdr:col>
      <xdr:colOff>66674</xdr:colOff>
      <xdr:row>37</xdr:row>
      <xdr:rowOff>28575</xdr:rowOff>
    </xdr:from>
    <xdr:to>
      <xdr:col>34</xdr:col>
      <xdr:colOff>38099</xdr:colOff>
      <xdr:row>39</xdr:row>
      <xdr:rowOff>9525</xdr:rowOff>
    </xdr:to>
    <xdr:sp macro="" textlink="">
      <xdr:nvSpPr>
        <xdr:cNvPr id="73" name="Text Box 22">
          <a:extLst>
            <a:ext uri="{FF2B5EF4-FFF2-40B4-BE49-F238E27FC236}">
              <a16:creationId xmlns:a16="http://schemas.microsoft.com/office/drawing/2014/main" id="{00000000-0008-0000-0000-000049000000}"/>
            </a:ext>
          </a:extLst>
        </xdr:cNvPr>
        <xdr:cNvSpPr txBox="1">
          <a:spLocks noChangeArrowheads="1"/>
        </xdr:cNvSpPr>
      </xdr:nvSpPr>
      <xdr:spPr bwMode="auto">
        <a:xfrm>
          <a:off x="4905374" y="6210300"/>
          <a:ext cx="10001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ｔ</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38</xdr:row>
      <xdr:rowOff>171449</xdr:rowOff>
    </xdr:from>
    <xdr:to>
      <xdr:col>8</xdr:col>
      <xdr:colOff>9525</xdr:colOff>
      <xdr:row>39</xdr:row>
      <xdr:rowOff>9524</xdr:rowOff>
    </xdr:to>
    <xdr:sp macro="" textlink="">
      <xdr:nvSpPr>
        <xdr:cNvPr id="74" name="Line 29">
          <a:extLst>
            <a:ext uri="{FF2B5EF4-FFF2-40B4-BE49-F238E27FC236}">
              <a16:creationId xmlns:a16="http://schemas.microsoft.com/office/drawing/2014/main" id="{00000000-0008-0000-0000-00004A000000}"/>
            </a:ext>
          </a:extLst>
        </xdr:cNvPr>
        <xdr:cNvSpPr>
          <a:spLocks noChangeShapeType="1"/>
        </xdr:cNvSpPr>
      </xdr:nvSpPr>
      <xdr:spPr bwMode="auto">
        <a:xfrm flipV="1">
          <a:off x="171450" y="6524624"/>
          <a:ext cx="1209675" cy="95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161925</xdr:colOff>
      <xdr:row>39</xdr:row>
      <xdr:rowOff>9524</xdr:rowOff>
    </xdr:from>
    <xdr:to>
      <xdr:col>17</xdr:col>
      <xdr:colOff>0</xdr:colOff>
      <xdr:row>39</xdr:row>
      <xdr:rowOff>9524</xdr:rowOff>
    </xdr:to>
    <xdr:sp macro="" textlink="">
      <xdr:nvSpPr>
        <xdr:cNvPr id="75" name="Line 29">
          <a:extLst>
            <a:ext uri="{FF2B5EF4-FFF2-40B4-BE49-F238E27FC236}">
              <a16:creationId xmlns:a16="http://schemas.microsoft.com/office/drawing/2014/main" id="{00000000-0008-0000-0000-00004B000000}"/>
            </a:ext>
          </a:extLst>
        </xdr:cNvPr>
        <xdr:cNvSpPr>
          <a:spLocks noChangeShapeType="1"/>
        </xdr:cNvSpPr>
      </xdr:nvSpPr>
      <xdr:spPr bwMode="auto">
        <a:xfrm flipV="1">
          <a:off x="1876425" y="6534149"/>
          <a:ext cx="10382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38100</xdr:colOff>
      <xdr:row>32</xdr:row>
      <xdr:rowOff>133350</xdr:rowOff>
    </xdr:from>
    <xdr:to>
      <xdr:col>61</xdr:col>
      <xdr:colOff>114300</xdr:colOff>
      <xdr:row>45</xdr:row>
      <xdr:rowOff>38099</xdr:rowOff>
    </xdr:to>
    <xdr:sp macro="" textlink="">
      <xdr:nvSpPr>
        <xdr:cNvPr id="76"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6248400" y="5553075"/>
          <a:ext cx="4362450" cy="2133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8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地球温暖化の原因となるＣＯ</a:t>
          </a:r>
          <a:r>
            <a:rPr lang="ja-JP" altLang="en-US" sz="600" b="1"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（二酸化炭素）の排出量は、塩尻市全体で年間約</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81</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万</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）。このうちの約</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16</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％を、家庭からの排出が占めています。</a:t>
          </a:r>
          <a:endPar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800"/>
            </a:lnSpc>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　家庭からのＣＯ</a:t>
          </a:r>
          <a:r>
            <a:rPr lang="ja-JP" altLang="en-US" sz="600" b="1"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は、一人ひとりが暮らしの中で、できることから取り組むことによって確実に減らすことができます。</a:t>
          </a:r>
          <a:endPar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800"/>
            </a:lnSpc>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　子ども達の未来を守るため、家計の節約と同時に、ＣＯ</a:t>
          </a:r>
          <a:r>
            <a:rPr lang="ja-JP" altLang="en-US" sz="600" b="1"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の削減に取り組みましょう！！</a:t>
          </a:r>
          <a:endPar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121463</xdr:colOff>
      <xdr:row>0</xdr:row>
      <xdr:rowOff>168732</xdr:rowOff>
    </xdr:from>
    <xdr:to>
      <xdr:col>17</xdr:col>
      <xdr:colOff>111156</xdr:colOff>
      <xdr:row>6</xdr:row>
      <xdr:rowOff>155860</xdr:rowOff>
    </xdr:to>
    <xdr:grpSp>
      <xdr:nvGrpSpPr>
        <xdr:cNvPr id="24" name="グループ化 23">
          <a:extLst>
            <a:ext uri="{FF2B5EF4-FFF2-40B4-BE49-F238E27FC236}">
              <a16:creationId xmlns:a16="http://schemas.microsoft.com/office/drawing/2014/main" id="{00000000-0008-0000-0000-000018000000}"/>
            </a:ext>
          </a:extLst>
        </xdr:cNvPr>
        <xdr:cNvGrpSpPr/>
      </xdr:nvGrpSpPr>
      <xdr:grpSpPr>
        <a:xfrm>
          <a:off x="292913" y="168732"/>
          <a:ext cx="2732893" cy="1025353"/>
          <a:chOff x="340538" y="168732"/>
          <a:chExt cx="2732893" cy="1025353"/>
        </a:xfrm>
      </xdr:grpSpPr>
      <xdr:sp macro="" textlink="">
        <xdr:nvSpPr>
          <xdr:cNvPr id="22" name="円形吹き出し 21">
            <a:extLst>
              <a:ext uri="{FF2B5EF4-FFF2-40B4-BE49-F238E27FC236}">
                <a16:creationId xmlns:a16="http://schemas.microsoft.com/office/drawing/2014/main" id="{00000000-0008-0000-0000-000016000000}"/>
              </a:ext>
            </a:extLst>
          </xdr:cNvPr>
          <xdr:cNvSpPr/>
        </xdr:nvSpPr>
        <xdr:spPr>
          <a:xfrm rot="21211172">
            <a:off x="443311" y="168732"/>
            <a:ext cx="2499589" cy="1025353"/>
          </a:xfrm>
          <a:prstGeom prst="wedgeEllipseCallout">
            <a:avLst>
              <a:gd name="adj1" fmla="val 55040"/>
              <a:gd name="adj2" fmla="val 38704"/>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600">
              <a:ln>
                <a:noFill/>
              </a:ln>
              <a:solidFill>
                <a:sysClr val="windowText" lastClr="000000"/>
              </a:solidFill>
            </a:endParaRPr>
          </a:p>
        </xdr:txBody>
      </xdr:sp>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rot="21123343">
            <a:off x="723202" y="580529"/>
            <a:ext cx="2240553"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accent6">
                    <a:lumMod val="75000"/>
                  </a:schemeClr>
                </a:solidFill>
                <a:latin typeface="BIZ UDPゴシック" panose="020B0400000000000000" pitchFamily="50" charset="-128"/>
                <a:ea typeface="BIZ UDPゴシック" panose="020B0400000000000000" pitchFamily="50" charset="-128"/>
              </a:rPr>
              <a:t>家計の見える化 </a:t>
            </a:r>
            <a:r>
              <a:rPr kumimoji="1" lang="ja-JP" altLang="en-US" sz="1800" b="1">
                <a:solidFill>
                  <a:schemeClr val="tx1"/>
                </a:solidFill>
                <a:latin typeface="BIZ UDPゴシック" panose="020B0400000000000000" pitchFamily="50" charset="-128"/>
                <a:ea typeface="BIZ UDPゴシック" panose="020B0400000000000000" pitchFamily="50" charset="-128"/>
              </a:rPr>
              <a:t>👀</a:t>
            </a:r>
          </a:p>
        </xdr:txBody>
      </xdr:sp>
      <xdr:sp macro="" textlink="">
        <xdr:nvSpPr>
          <xdr:cNvPr id="78" name="正方形/長方形 77">
            <a:extLst>
              <a:ext uri="{FF2B5EF4-FFF2-40B4-BE49-F238E27FC236}">
                <a16:creationId xmlns:a16="http://schemas.microsoft.com/office/drawing/2014/main" id="{00000000-0008-0000-0000-00004E000000}"/>
              </a:ext>
            </a:extLst>
          </xdr:cNvPr>
          <xdr:cNvSpPr/>
        </xdr:nvSpPr>
        <xdr:spPr>
          <a:xfrm rot="21123343">
            <a:off x="340538" y="308876"/>
            <a:ext cx="2732893"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accent6">
                    <a:lumMod val="75000"/>
                  </a:schemeClr>
                </a:solidFill>
                <a:latin typeface="BIZ UDPゴシック" panose="020B0400000000000000" pitchFamily="50" charset="-128"/>
                <a:ea typeface="BIZ UDPゴシック" panose="020B0400000000000000" pitchFamily="50" charset="-128"/>
              </a:rPr>
              <a:t>未来のために！家計のために！</a:t>
            </a:r>
            <a:endParaRPr kumimoji="1" lang="ja-JP" altLang="en-US" sz="13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133349</xdr:colOff>
      <xdr:row>40</xdr:row>
      <xdr:rowOff>142875</xdr:rowOff>
    </xdr:from>
    <xdr:to>
      <xdr:col>34</xdr:col>
      <xdr:colOff>0</xdr:colOff>
      <xdr:row>45</xdr:row>
      <xdr:rowOff>114300</xdr:rowOff>
    </xdr:to>
    <xdr:sp macro="" textlink="">
      <xdr:nvSpPr>
        <xdr:cNvPr id="80" name="Text Box 9">
          <a:extLst>
            <a:ext uri="{FF2B5EF4-FFF2-40B4-BE49-F238E27FC236}">
              <a16:creationId xmlns:a16="http://schemas.microsoft.com/office/drawing/2014/main" id="{00000000-0008-0000-0000-000050000000}"/>
            </a:ext>
          </a:extLst>
        </xdr:cNvPr>
        <xdr:cNvSpPr txBox="1">
          <a:spLocks noChangeArrowheads="1"/>
        </xdr:cNvSpPr>
      </xdr:nvSpPr>
      <xdr:spPr bwMode="auto">
        <a:xfrm>
          <a:off x="133349" y="6838950"/>
          <a:ext cx="5734051"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7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１</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ℓ</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あたり</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1.5</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円（ごみ処理手数料の平均金額）で計算してください。</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塩尻市の一人あたりの年間</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CO₂</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排出量の平均は約</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1.9t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です。</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※3…1</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ｔ＝</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25</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ｍプールと同じくらいの大きさです。</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10</xdr:row>
      <xdr:rowOff>47625</xdr:rowOff>
    </xdr:from>
    <xdr:to>
      <xdr:col>28</xdr:col>
      <xdr:colOff>9525</xdr:colOff>
      <xdr:row>14</xdr:row>
      <xdr:rowOff>19687</xdr:rowOff>
    </xdr:to>
    <xdr:sp macro="" textlink="">
      <xdr:nvSpPr>
        <xdr:cNvPr id="81" name="Text Box 7">
          <a:extLst>
            <a:ext uri="{FF2B5EF4-FFF2-40B4-BE49-F238E27FC236}">
              <a16:creationId xmlns:a16="http://schemas.microsoft.com/office/drawing/2014/main" id="{00000000-0008-0000-0000-000051000000}"/>
            </a:ext>
          </a:extLst>
        </xdr:cNvPr>
        <xdr:cNvSpPr txBox="1">
          <a:spLocks noChangeArrowheads="1"/>
        </xdr:cNvSpPr>
      </xdr:nvSpPr>
      <xdr:spPr bwMode="auto">
        <a:xfrm>
          <a:off x="1714500" y="1771650"/>
          <a:ext cx="3133725" cy="581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１年間の使用量を入力し、ご家庭の</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CO</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₂排出量をチェックしましょう！</a:t>
          </a:r>
          <a:endParaRPr lang="ja-JP" altLang="en-US">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xdr:row>
      <xdr:rowOff>19050</xdr:rowOff>
    </xdr:from>
    <xdr:to>
      <xdr:col>2</xdr:col>
      <xdr:colOff>447675</xdr:colOff>
      <xdr:row>1</xdr:row>
      <xdr:rowOff>352425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6675" y="171450"/>
          <a:ext cx="1495425" cy="333375"/>
          <a:chOff x="285750" y="57150"/>
          <a:chExt cx="1495425" cy="333375"/>
        </a:xfrm>
      </xdr:grpSpPr>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323850" y="285750"/>
            <a:ext cx="1209675" cy="104775"/>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6">
                  <a:lumMod val="60000"/>
                  <a:lumOff val="40000"/>
                </a:schemeClr>
              </a:solidFill>
            </a:endParaRPr>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85750" y="57150"/>
            <a:ext cx="13811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月間集計表</a:t>
            </a:r>
          </a:p>
        </xdr:txBody>
      </xdr:sp>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0" y="114300"/>
            <a:ext cx="257175" cy="247650"/>
          </a:xfrm>
          <a:prstGeom prst="rect">
            <a:avLst/>
          </a:prstGeom>
        </xdr:spPr>
      </xdr:pic>
    </xdr:grpSp>
    <xdr:clientData/>
  </xdr:twoCellAnchor>
  <xdr:twoCellAnchor>
    <xdr:from>
      <xdr:col>3</xdr:col>
      <xdr:colOff>123825</xdr:colOff>
      <xdr:row>0</xdr:row>
      <xdr:rowOff>133350</xdr:rowOff>
    </xdr:from>
    <xdr:to>
      <xdr:col>14</xdr:col>
      <xdr:colOff>742950</xdr:colOff>
      <xdr:row>1</xdr:row>
      <xdr:rowOff>438150</xdr:rowOff>
    </xdr:to>
    <xdr:sp macro="" textlink="">
      <xdr:nvSpPr>
        <xdr:cNvPr id="9" name="四角形吹き出し 8">
          <a:extLst>
            <a:ext uri="{FF2B5EF4-FFF2-40B4-BE49-F238E27FC236}">
              <a16:creationId xmlns:a16="http://schemas.microsoft.com/office/drawing/2014/main" id="{00000000-0008-0000-0100-000009000000}"/>
            </a:ext>
          </a:extLst>
        </xdr:cNvPr>
        <xdr:cNvSpPr/>
      </xdr:nvSpPr>
      <xdr:spPr>
        <a:xfrm>
          <a:off x="1781175" y="133350"/>
          <a:ext cx="8934450" cy="457200"/>
        </a:xfrm>
        <a:prstGeom prst="wedgeRectCallout">
          <a:avLst>
            <a:gd name="adj1" fmla="val -52717"/>
            <a:gd name="adj2" fmla="val 10648"/>
          </a:avLst>
        </a:prstGeom>
        <a:solidFill>
          <a:schemeClr val="accent3">
            <a:lumMod val="20000"/>
            <a:lumOff val="80000"/>
          </a:schemeClr>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3</xdr:col>
      <xdr:colOff>285749</xdr:colOff>
      <xdr:row>1</xdr:row>
      <xdr:rowOff>95250</xdr:rowOff>
    </xdr:from>
    <xdr:to>
      <xdr:col>13</xdr:col>
      <xdr:colOff>847725</xdr:colOff>
      <xdr:row>2</xdr:row>
      <xdr:rowOff>38100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bwMode="auto">
        <a:xfrm>
          <a:off x="1943099" y="247650"/>
          <a:ext cx="8020051"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記入が終わったら「年間集計表」「使用料金グラフ」で１年間の取り組みをチェックしましょう！</a:t>
          </a:r>
          <a:endParaRPr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95250</xdr:colOff>
      <xdr:row>32</xdr:row>
      <xdr:rowOff>51241</xdr:rowOff>
    </xdr:from>
    <xdr:to>
      <xdr:col>62</xdr:col>
      <xdr:colOff>0</xdr:colOff>
      <xdr:row>45</xdr:row>
      <xdr:rowOff>123824</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6134100" y="5470966"/>
          <a:ext cx="4533900" cy="2301433"/>
        </a:xfrm>
        <a:prstGeom prst="roundRect">
          <a:avLst>
            <a:gd name="adj" fmla="val 12233"/>
          </a:avLst>
        </a:prstGeom>
        <a:solidFill>
          <a:schemeClr val="accent3">
            <a:lumMod val="20000"/>
            <a:lumOff val="80000"/>
          </a:schemeClr>
        </a:solidFill>
        <a:ln w="9525">
          <a:noFill/>
          <a:round/>
          <a:headEnd/>
          <a:tailEnd/>
        </a:ln>
      </xdr:spPr>
    </xdr:sp>
    <xdr:clientData/>
  </xdr:twoCellAnchor>
  <xdr:twoCellAnchor>
    <xdr:from>
      <xdr:col>42</xdr:col>
      <xdr:colOff>57150</xdr:colOff>
      <xdr:row>10</xdr:row>
      <xdr:rowOff>9525</xdr:rowOff>
    </xdr:from>
    <xdr:to>
      <xdr:col>61</xdr:col>
      <xdr:colOff>161925</xdr:colOff>
      <xdr:row>12</xdr:row>
      <xdr:rowOff>123825</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296150" y="1733550"/>
          <a:ext cx="3362325" cy="457200"/>
        </a:xfrm>
        <a:prstGeom prst="wedgeRectCallout">
          <a:avLst>
            <a:gd name="adj1" fmla="val -54478"/>
            <a:gd name="adj2" fmla="val 10648"/>
          </a:avLst>
        </a:prstGeom>
        <a:solidFill>
          <a:schemeClr val="accent3">
            <a:lumMod val="20000"/>
            <a:lumOff val="80000"/>
          </a:schemeClr>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42</xdr:col>
      <xdr:colOff>85362</xdr:colOff>
      <xdr:row>10</xdr:row>
      <xdr:rowOff>37435</xdr:rowOff>
    </xdr:from>
    <xdr:to>
      <xdr:col>62</xdr:col>
      <xdr:colOff>76200</xdr:colOff>
      <xdr:row>14</xdr:row>
      <xdr:rowOff>9497</xdr:rowOff>
    </xdr:to>
    <xdr:sp macro="" textlink="">
      <xdr:nvSpPr>
        <xdr:cNvPr id="4" name="Text Box 7">
          <a:extLst>
            <a:ext uri="{FF2B5EF4-FFF2-40B4-BE49-F238E27FC236}">
              <a16:creationId xmlns:a16="http://schemas.microsoft.com/office/drawing/2014/main" id="{00000000-0008-0000-0200-000004000000}"/>
            </a:ext>
          </a:extLst>
        </xdr:cNvPr>
        <xdr:cNvSpPr txBox="1">
          <a:spLocks noChangeArrowheads="1"/>
        </xdr:cNvSpPr>
      </xdr:nvSpPr>
      <xdr:spPr bwMode="auto">
        <a:xfrm>
          <a:off x="7324362" y="1761460"/>
          <a:ext cx="3419838" cy="581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月ごとの金額の変化をチェックし、節約ポイントを</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見つけましょう！</a:t>
          </a:r>
          <a:endPar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cs typeface="Times New Roman"/>
          </a:endParaRPr>
        </a:p>
        <a:p>
          <a:pPr algn="l" rtl="0">
            <a:defRPr sz="1000"/>
          </a:pPr>
          <a:endParaRPr lang="ja-JP" altLang="en-US"/>
        </a:p>
      </xdr:txBody>
    </xdr:sp>
    <xdr:clientData/>
  </xdr:twoCellAnchor>
  <xdr:twoCellAnchor>
    <xdr:from>
      <xdr:col>31</xdr:col>
      <xdr:colOff>9524</xdr:colOff>
      <xdr:row>14</xdr:row>
      <xdr:rowOff>0</xdr:rowOff>
    </xdr:from>
    <xdr:to>
      <xdr:col>61</xdr:col>
      <xdr:colOff>171449</xdr:colOff>
      <xdr:row>31</xdr:row>
      <xdr:rowOff>0</xdr:rowOff>
    </xdr:to>
    <xdr:graphicFrame macro="">
      <xdr:nvGraphicFramePr>
        <xdr:cNvPr id="5" name="グラフ 18">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33</xdr:row>
      <xdr:rowOff>66675</xdr:rowOff>
    </xdr:from>
    <xdr:to>
      <xdr:col>17</xdr:col>
      <xdr:colOff>142875</xdr:colOff>
      <xdr:row>34</xdr:row>
      <xdr:rowOff>161925</xdr:rowOff>
    </xdr:to>
    <xdr:sp macro="" textlink="">
      <xdr:nvSpPr>
        <xdr:cNvPr id="6" name="Text Box 22">
          <a:extLst>
            <a:ext uri="{FF2B5EF4-FFF2-40B4-BE49-F238E27FC236}">
              <a16:creationId xmlns:a16="http://schemas.microsoft.com/office/drawing/2014/main" id="{00000000-0008-0000-0200-000006000000}"/>
            </a:ext>
          </a:extLst>
        </xdr:cNvPr>
        <xdr:cNvSpPr txBox="1">
          <a:spLocks noChangeArrowheads="1"/>
        </xdr:cNvSpPr>
      </xdr:nvSpPr>
      <xdr:spPr bwMode="auto">
        <a:xfrm>
          <a:off x="1885950" y="5657850"/>
          <a:ext cx="1171575" cy="26670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ご家庭の人数</a:t>
          </a:r>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0</xdr:colOff>
      <xdr:row>38</xdr:row>
      <xdr:rowOff>171448</xdr:rowOff>
    </xdr:from>
    <xdr:to>
      <xdr:col>32</xdr:col>
      <xdr:colOff>0</xdr:colOff>
      <xdr:row>38</xdr:row>
      <xdr:rowOff>171449</xdr:rowOff>
    </xdr:to>
    <xdr:sp macro="" textlink="">
      <xdr:nvSpPr>
        <xdr:cNvPr id="7" name="Line 29">
          <a:extLst>
            <a:ext uri="{FF2B5EF4-FFF2-40B4-BE49-F238E27FC236}">
              <a16:creationId xmlns:a16="http://schemas.microsoft.com/office/drawing/2014/main" id="{00000000-0008-0000-0200-000007000000}"/>
            </a:ext>
          </a:extLst>
        </xdr:cNvPr>
        <xdr:cNvSpPr>
          <a:spLocks noChangeShapeType="1"/>
        </xdr:cNvSpPr>
      </xdr:nvSpPr>
      <xdr:spPr bwMode="auto">
        <a:xfrm>
          <a:off x="3429000" y="6619873"/>
          <a:ext cx="2095500" cy="1"/>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9</xdr:row>
      <xdr:rowOff>19050</xdr:rowOff>
    </xdr:from>
    <xdr:to>
      <xdr:col>52</xdr:col>
      <xdr:colOff>57150</xdr:colOff>
      <xdr:row>9</xdr:row>
      <xdr:rowOff>28575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2047875" y="1571625"/>
          <a:ext cx="6962775" cy="9525"/>
        </a:xfrm>
        <a:prstGeom prst="line">
          <a:avLst/>
        </a:prstGeom>
        <a:ln w="25400">
          <a:solidFill>
            <a:schemeClr val="accent6"/>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104775</xdr:colOff>
      <xdr:row>1</xdr:row>
      <xdr:rowOff>19050</xdr:rowOff>
    </xdr:from>
    <xdr:to>
      <xdr:col>52</xdr:col>
      <xdr:colOff>104775</xdr:colOff>
      <xdr:row>7</xdr:row>
      <xdr:rowOff>85725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019425" y="200025"/>
          <a:ext cx="6038850"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600" b="1" cap="none" spc="0">
              <a:ln w="28575">
                <a:solidFill>
                  <a:schemeClr val="accent6">
                    <a:lumMod val="75000"/>
                  </a:schemeClr>
                </a:solidFill>
                <a:prstDash val="solid"/>
              </a:ln>
              <a:solidFill>
                <a:schemeClr val="accent6">
                  <a:lumMod val="40000"/>
                  <a:lumOff val="60000"/>
                </a:schemeClr>
              </a:solidFill>
              <a:effectLst/>
              <a:latin typeface="HGP創英角ｺﾞｼｯｸUB" panose="020B0900000000000000" pitchFamily="50" charset="-128"/>
              <a:ea typeface="HGP創英角ｺﾞｼｯｸUB" panose="020B0900000000000000" pitchFamily="50" charset="-128"/>
            </a:rPr>
            <a:t>環 境 家 計 簿</a:t>
          </a:r>
        </a:p>
      </xdr:txBody>
    </xdr:sp>
    <xdr:clientData/>
  </xdr:twoCellAnchor>
  <xdr:twoCellAnchor>
    <xdr:from>
      <xdr:col>0</xdr:col>
      <xdr:colOff>161925</xdr:colOff>
      <xdr:row>10</xdr:row>
      <xdr:rowOff>9525</xdr:rowOff>
    </xdr:from>
    <xdr:to>
      <xdr:col>9</xdr:col>
      <xdr:colOff>66675</xdr:colOff>
      <xdr:row>12</xdr:row>
      <xdr:rowOff>9525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161925" y="1733550"/>
          <a:ext cx="1447800" cy="342900"/>
          <a:chOff x="171450" y="2952750"/>
          <a:chExt cx="1447800" cy="342900"/>
        </a:xfrm>
      </xdr:grpSpPr>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180975" y="3190875"/>
            <a:ext cx="1209675" cy="104775"/>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6">
                  <a:lumMod val="60000"/>
                  <a:lumOff val="40000"/>
                </a:schemeClr>
              </a:solidFill>
            </a:endParaRP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71450" y="2952750"/>
            <a:ext cx="13811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年間集計表</a:t>
            </a:r>
          </a:p>
        </xdr:txBody>
      </xdr:sp>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1600" y="3028950"/>
            <a:ext cx="247650" cy="247650"/>
          </a:xfrm>
          <a:prstGeom prst="rect">
            <a:avLst/>
          </a:prstGeom>
        </xdr:spPr>
      </xdr:pic>
    </xdr:grpSp>
    <xdr:clientData/>
  </xdr:twoCellAnchor>
  <xdr:twoCellAnchor>
    <xdr:from>
      <xdr:col>10</xdr:col>
      <xdr:colOff>9526</xdr:colOff>
      <xdr:row>10</xdr:row>
      <xdr:rowOff>19050</xdr:rowOff>
    </xdr:from>
    <xdr:to>
      <xdr:col>28</xdr:col>
      <xdr:colOff>0</xdr:colOff>
      <xdr:row>12</xdr:row>
      <xdr:rowOff>133350</xdr:rowOff>
    </xdr:to>
    <xdr:sp macro="" textlink="">
      <xdr:nvSpPr>
        <xdr:cNvPr id="14" name="四角形吹き出し 13">
          <a:extLst>
            <a:ext uri="{FF2B5EF4-FFF2-40B4-BE49-F238E27FC236}">
              <a16:creationId xmlns:a16="http://schemas.microsoft.com/office/drawing/2014/main" id="{00000000-0008-0000-0200-00000E000000}"/>
            </a:ext>
          </a:extLst>
        </xdr:cNvPr>
        <xdr:cNvSpPr/>
      </xdr:nvSpPr>
      <xdr:spPr>
        <a:xfrm>
          <a:off x="1724026" y="1743075"/>
          <a:ext cx="3114674" cy="457200"/>
        </a:xfrm>
        <a:prstGeom prst="wedgeRectCallout">
          <a:avLst>
            <a:gd name="adj1" fmla="val -54478"/>
            <a:gd name="adj2" fmla="val 10648"/>
          </a:avLst>
        </a:prstGeom>
        <a:solidFill>
          <a:schemeClr val="accent3">
            <a:lumMod val="20000"/>
            <a:lumOff val="80000"/>
          </a:schemeClr>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30</xdr:col>
      <xdr:colOff>142874</xdr:colOff>
      <xdr:row>10</xdr:row>
      <xdr:rowOff>9525</xdr:rowOff>
    </xdr:from>
    <xdr:to>
      <xdr:col>41</xdr:col>
      <xdr:colOff>95250</xdr:colOff>
      <xdr:row>12</xdr:row>
      <xdr:rowOff>9525</xdr:rowOff>
    </xdr:to>
    <xdr:grpSp>
      <xdr:nvGrpSpPr>
        <xdr:cNvPr id="15" name="グループ化 14">
          <a:extLst>
            <a:ext uri="{FF2B5EF4-FFF2-40B4-BE49-F238E27FC236}">
              <a16:creationId xmlns:a16="http://schemas.microsoft.com/office/drawing/2014/main" id="{00000000-0008-0000-0200-00000F000000}"/>
            </a:ext>
          </a:extLst>
        </xdr:cNvPr>
        <xdr:cNvGrpSpPr/>
      </xdr:nvGrpSpPr>
      <xdr:grpSpPr>
        <a:xfrm>
          <a:off x="5324474" y="1733550"/>
          <a:ext cx="1838326" cy="342900"/>
          <a:chOff x="4991099" y="2924175"/>
          <a:chExt cx="1838326" cy="342900"/>
        </a:xfrm>
      </xdr:grpSpPr>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19674" y="3152775"/>
            <a:ext cx="1590676" cy="114300"/>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6">
                  <a:lumMod val="60000"/>
                  <a:lumOff val="40000"/>
                </a:schemeClr>
              </a:solidFill>
            </a:endParaRPr>
          </a:p>
        </xdr:txBody>
      </xdr:sp>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991099" y="2924175"/>
            <a:ext cx="1819276"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使用料金グラフ</a:t>
            </a:r>
          </a:p>
        </xdr:txBody>
      </xdr:sp>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81775" y="3000375"/>
            <a:ext cx="247650" cy="247650"/>
          </a:xfrm>
          <a:prstGeom prst="rect">
            <a:avLst/>
          </a:prstGeom>
        </xdr:spPr>
      </xdr:pic>
    </xdr:grpSp>
    <xdr:clientData/>
  </xdr:twoCellAnchor>
  <xdr:twoCellAnchor>
    <xdr:from>
      <xdr:col>1</xdr:col>
      <xdr:colOff>0</xdr:colOff>
      <xdr:row>33</xdr:row>
      <xdr:rowOff>76200</xdr:rowOff>
    </xdr:from>
    <xdr:to>
      <xdr:col>9</xdr:col>
      <xdr:colOff>0</xdr:colOff>
      <xdr:row>35</xdr:row>
      <xdr:rowOff>0</xdr:rowOff>
    </xdr:to>
    <xdr:sp macro="" textlink="">
      <xdr:nvSpPr>
        <xdr:cNvPr id="19" name="Text Box 22">
          <a:extLst>
            <a:ext uri="{FF2B5EF4-FFF2-40B4-BE49-F238E27FC236}">
              <a16:creationId xmlns:a16="http://schemas.microsoft.com/office/drawing/2014/main" id="{00000000-0008-0000-0200-000013000000}"/>
            </a:ext>
          </a:extLst>
        </xdr:cNvPr>
        <xdr:cNvSpPr txBox="1">
          <a:spLocks noChangeArrowheads="1"/>
        </xdr:cNvSpPr>
      </xdr:nvSpPr>
      <xdr:spPr bwMode="auto">
        <a:xfrm>
          <a:off x="171450" y="5667375"/>
          <a:ext cx="13716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年間</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CO₂</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排出量</a:t>
          </a:r>
          <a:endParaRPr lang="ja-JP" altLang="en-US">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123826</xdr:colOff>
      <xdr:row>36</xdr:row>
      <xdr:rowOff>9525</xdr:rowOff>
    </xdr:from>
    <xdr:to>
      <xdr:col>10</xdr:col>
      <xdr:colOff>95250</xdr:colOff>
      <xdr:row>37</xdr:row>
      <xdr:rowOff>161925</xdr:rowOff>
    </xdr:to>
    <xdr:sp macro="" textlink="">
      <xdr:nvSpPr>
        <xdr:cNvPr id="20" name="Text Box 22">
          <a:extLst>
            <a:ext uri="{FF2B5EF4-FFF2-40B4-BE49-F238E27FC236}">
              <a16:creationId xmlns:a16="http://schemas.microsoft.com/office/drawing/2014/main" id="{00000000-0008-0000-0200-000014000000}"/>
            </a:ext>
          </a:extLst>
        </xdr:cNvPr>
        <xdr:cNvSpPr txBox="1">
          <a:spLocks noChangeArrowheads="1"/>
        </xdr:cNvSpPr>
      </xdr:nvSpPr>
      <xdr:spPr bwMode="auto">
        <a:xfrm>
          <a:off x="1495426" y="6115050"/>
          <a:ext cx="314324" cy="3238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en-US" altLang="ja-JP" sz="18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104775</xdr:colOff>
      <xdr:row>36</xdr:row>
      <xdr:rowOff>0</xdr:rowOff>
    </xdr:from>
    <xdr:to>
      <xdr:col>19</xdr:col>
      <xdr:colOff>76199</xdr:colOff>
      <xdr:row>37</xdr:row>
      <xdr:rowOff>152400</xdr:rowOff>
    </xdr:to>
    <xdr:sp macro="" textlink="">
      <xdr:nvSpPr>
        <xdr:cNvPr id="21" name="Text Box 22">
          <a:extLst>
            <a:ext uri="{FF2B5EF4-FFF2-40B4-BE49-F238E27FC236}">
              <a16:creationId xmlns:a16="http://schemas.microsoft.com/office/drawing/2014/main" id="{00000000-0008-0000-0200-000015000000}"/>
            </a:ext>
          </a:extLst>
        </xdr:cNvPr>
        <xdr:cNvSpPr txBox="1">
          <a:spLocks noChangeArrowheads="1"/>
        </xdr:cNvSpPr>
      </xdr:nvSpPr>
      <xdr:spPr bwMode="auto">
        <a:xfrm>
          <a:off x="3019425" y="6105525"/>
          <a:ext cx="314324" cy="3238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19</xdr:col>
      <xdr:colOff>142875</xdr:colOff>
      <xdr:row>32</xdr:row>
      <xdr:rowOff>47625</xdr:rowOff>
    </xdr:from>
    <xdr:to>
      <xdr:col>40</xdr:col>
      <xdr:colOff>66675</xdr:colOff>
      <xdr:row>35</xdr:row>
      <xdr:rowOff>9525</xdr:rowOff>
    </xdr:to>
    <xdr:sp macro="" textlink="">
      <xdr:nvSpPr>
        <xdr:cNvPr id="22" name="Text Box 22">
          <a:extLst>
            <a:ext uri="{FF2B5EF4-FFF2-40B4-BE49-F238E27FC236}">
              <a16:creationId xmlns:a16="http://schemas.microsoft.com/office/drawing/2014/main" id="{00000000-0008-0000-0200-000016000000}"/>
            </a:ext>
          </a:extLst>
        </xdr:cNvPr>
        <xdr:cNvSpPr txBox="1">
          <a:spLocks noChangeArrowheads="1"/>
        </xdr:cNvSpPr>
      </xdr:nvSpPr>
      <xdr:spPr bwMode="auto">
        <a:xfrm>
          <a:off x="3400425" y="5467350"/>
          <a:ext cx="3562350" cy="4762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200" b="1">
              <a:latin typeface="BIZ UDPゴシック" panose="020B0400000000000000" pitchFamily="50" charset="-128"/>
              <a:ea typeface="BIZ UDPゴシック" panose="020B0400000000000000" pitchFamily="50" charset="-128"/>
            </a:rPr>
            <a:t>あなたの家庭の一人あたりの</a:t>
          </a:r>
          <a:endParaRPr lang="en-US" altLang="ja-JP" sz="1200" b="1">
            <a:latin typeface="BIZ UDPゴシック" panose="020B0400000000000000" pitchFamily="50" charset="-128"/>
            <a:ea typeface="BIZ UDPゴシック" panose="020B0400000000000000" pitchFamily="50" charset="-128"/>
          </a:endParaRPr>
        </a:p>
        <a:p>
          <a:pPr algn="l" rtl="0">
            <a:defRPr sz="1000"/>
          </a:pPr>
          <a:r>
            <a:rPr lang="ja-JP" altLang="en-US" sz="1200" b="1">
              <a:latin typeface="BIZ UDPゴシック" panose="020B0400000000000000" pitchFamily="50" charset="-128"/>
              <a:ea typeface="BIZ UDPゴシック" panose="020B0400000000000000" pitchFamily="50" charset="-128"/>
            </a:rPr>
            <a:t>　　　　　　　　　　　年間</a:t>
          </a:r>
          <a:r>
            <a:rPr lang="en-US" altLang="ja-JP" sz="1200" b="1">
              <a:latin typeface="BIZ UDPゴシック" panose="020B0400000000000000" pitchFamily="50" charset="-128"/>
              <a:ea typeface="BIZ UDPゴシック" panose="020B0400000000000000" pitchFamily="50" charset="-128"/>
            </a:rPr>
            <a:t>CO</a:t>
          </a:r>
          <a:r>
            <a:rPr lang="ja-JP" altLang="en-US" sz="1200" b="1">
              <a:latin typeface="BIZ UDPゴシック" panose="020B0400000000000000" pitchFamily="50" charset="-128"/>
              <a:ea typeface="BIZ UDPゴシック" panose="020B0400000000000000" pitchFamily="50" charset="-128"/>
            </a:rPr>
            <a:t>₂排出量</a:t>
          </a:r>
        </a:p>
      </xdr:txBody>
    </xdr:sp>
    <xdr:clientData/>
  </xdr:twoCellAnchor>
  <xdr:twoCellAnchor>
    <xdr:from>
      <xdr:col>28</xdr:col>
      <xdr:colOff>66674</xdr:colOff>
      <xdr:row>37</xdr:row>
      <xdr:rowOff>28575</xdr:rowOff>
    </xdr:from>
    <xdr:to>
      <xdr:col>34</xdr:col>
      <xdr:colOff>38099</xdr:colOff>
      <xdr:row>39</xdr:row>
      <xdr:rowOff>9525</xdr:rowOff>
    </xdr:to>
    <xdr:sp macro="" textlink="">
      <xdr:nvSpPr>
        <xdr:cNvPr id="23" name="Text Box 22">
          <a:extLst>
            <a:ext uri="{FF2B5EF4-FFF2-40B4-BE49-F238E27FC236}">
              <a16:creationId xmlns:a16="http://schemas.microsoft.com/office/drawing/2014/main" id="{00000000-0008-0000-0200-000017000000}"/>
            </a:ext>
          </a:extLst>
        </xdr:cNvPr>
        <xdr:cNvSpPr txBox="1">
          <a:spLocks noChangeArrowheads="1"/>
        </xdr:cNvSpPr>
      </xdr:nvSpPr>
      <xdr:spPr bwMode="auto">
        <a:xfrm>
          <a:off x="4905374" y="6305550"/>
          <a:ext cx="10001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99" mc:Ignorable="a14" a14:legacySpreadsheetColorIndex="43"/>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18288" rIns="0" bIns="0" anchor="t" upright="1"/>
        <a:lstStyle/>
        <a:p>
          <a:pPr algn="l" rtl="0">
            <a:defRPr sz="1000"/>
          </a:pPr>
          <a:r>
            <a:rPr lang="ja-JP" altLang="en-US" sz="1800" b="1" i="0" u="none" strike="noStrike" baseline="0">
              <a:solidFill>
                <a:srgbClr val="000000"/>
              </a:solidFill>
              <a:latin typeface="BIZ UDPゴシック" panose="020B0400000000000000" pitchFamily="50" charset="-128"/>
              <a:ea typeface="BIZ UDPゴシック" panose="020B0400000000000000" pitchFamily="50" charset="-128"/>
            </a:rPr>
            <a:t>ｔ</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a:t>
          </a:r>
          <a:endParaRPr lang="ja-JP" altLang="en-US" sz="12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38</xdr:row>
      <xdr:rowOff>171449</xdr:rowOff>
    </xdr:from>
    <xdr:to>
      <xdr:col>8</xdr:col>
      <xdr:colOff>9525</xdr:colOff>
      <xdr:row>39</xdr:row>
      <xdr:rowOff>9524</xdr:rowOff>
    </xdr:to>
    <xdr:sp macro="" textlink="">
      <xdr:nvSpPr>
        <xdr:cNvPr id="24" name="Line 29">
          <a:extLst>
            <a:ext uri="{FF2B5EF4-FFF2-40B4-BE49-F238E27FC236}">
              <a16:creationId xmlns:a16="http://schemas.microsoft.com/office/drawing/2014/main" id="{00000000-0008-0000-0200-000018000000}"/>
            </a:ext>
          </a:extLst>
        </xdr:cNvPr>
        <xdr:cNvSpPr>
          <a:spLocks noChangeShapeType="1"/>
        </xdr:cNvSpPr>
      </xdr:nvSpPr>
      <xdr:spPr bwMode="auto">
        <a:xfrm flipV="1">
          <a:off x="171450" y="6619874"/>
          <a:ext cx="1209675" cy="95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161925</xdr:colOff>
      <xdr:row>39</xdr:row>
      <xdr:rowOff>9524</xdr:rowOff>
    </xdr:from>
    <xdr:to>
      <xdr:col>17</xdr:col>
      <xdr:colOff>0</xdr:colOff>
      <xdr:row>39</xdr:row>
      <xdr:rowOff>9524</xdr:rowOff>
    </xdr:to>
    <xdr:sp macro="" textlink="">
      <xdr:nvSpPr>
        <xdr:cNvPr id="25" name="Line 29">
          <a:extLst>
            <a:ext uri="{FF2B5EF4-FFF2-40B4-BE49-F238E27FC236}">
              <a16:creationId xmlns:a16="http://schemas.microsoft.com/office/drawing/2014/main" id="{00000000-0008-0000-0200-000019000000}"/>
            </a:ext>
          </a:extLst>
        </xdr:cNvPr>
        <xdr:cNvSpPr>
          <a:spLocks noChangeShapeType="1"/>
        </xdr:cNvSpPr>
      </xdr:nvSpPr>
      <xdr:spPr bwMode="auto">
        <a:xfrm flipV="1">
          <a:off x="1876425" y="6629399"/>
          <a:ext cx="10382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38100</xdr:colOff>
      <xdr:row>32</xdr:row>
      <xdr:rowOff>133350</xdr:rowOff>
    </xdr:from>
    <xdr:to>
      <xdr:col>61</xdr:col>
      <xdr:colOff>114300</xdr:colOff>
      <xdr:row>45</xdr:row>
      <xdr:rowOff>38099</xdr:rowOff>
    </xdr:to>
    <xdr:sp macro="" textlink="">
      <xdr:nvSpPr>
        <xdr:cNvPr id="26" name="Text Box 9">
          <a:extLst>
            <a:ext uri="{FF2B5EF4-FFF2-40B4-BE49-F238E27FC236}">
              <a16:creationId xmlns:a16="http://schemas.microsoft.com/office/drawing/2014/main" id="{00000000-0008-0000-0200-00001A000000}"/>
            </a:ext>
          </a:extLst>
        </xdr:cNvPr>
        <xdr:cNvSpPr txBox="1">
          <a:spLocks noChangeArrowheads="1"/>
        </xdr:cNvSpPr>
      </xdr:nvSpPr>
      <xdr:spPr bwMode="auto">
        <a:xfrm>
          <a:off x="6248400" y="5553075"/>
          <a:ext cx="4362450" cy="2133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8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地球温暖化の原因となるＣＯ</a:t>
          </a:r>
          <a:r>
            <a:rPr lang="ja-JP" altLang="en-US" sz="600" b="1"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（二酸化炭素）の排出量は、塩尻市全体で年間約</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81</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万</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t</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※3</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）。このうちの約</a:t>
          </a:r>
          <a:r>
            <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rPr>
            <a:t>16</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％を、家庭からの排出が占めています。</a:t>
          </a:r>
          <a:endPar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800"/>
            </a:lnSpc>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　家庭からのＣＯ</a:t>
          </a:r>
          <a:r>
            <a:rPr lang="ja-JP" altLang="en-US" sz="600" b="1"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は、一人ひとりが暮らしの中で、できることから取り組むことによって確実に減らすことができます。</a:t>
          </a:r>
          <a:endPar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800"/>
            </a:lnSpc>
            <a:defRPr sz="1000"/>
          </a:pP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　子ども達の未来を守るため、家計の節約と同時に、ＣＯ</a:t>
          </a:r>
          <a:r>
            <a:rPr lang="ja-JP" altLang="en-US" sz="600" b="1"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200" b="1" i="0" u="none" strike="noStrike" baseline="0">
              <a:solidFill>
                <a:srgbClr val="000000"/>
              </a:solidFill>
              <a:latin typeface="BIZ UDPゴシック" panose="020B0400000000000000" pitchFamily="50" charset="-128"/>
              <a:ea typeface="BIZ UDPゴシック" panose="020B0400000000000000" pitchFamily="50" charset="-128"/>
            </a:rPr>
            <a:t>の削減に取り組みましょう！！</a:t>
          </a:r>
          <a:endParaRPr lang="en-US" altLang="ja-JP" sz="1200" b="1"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121463</xdr:colOff>
      <xdr:row>0</xdr:row>
      <xdr:rowOff>168732</xdr:rowOff>
    </xdr:from>
    <xdr:to>
      <xdr:col>17</xdr:col>
      <xdr:colOff>111156</xdr:colOff>
      <xdr:row>6</xdr:row>
      <xdr:rowOff>155860</xdr:rowOff>
    </xdr:to>
    <xdr:grpSp>
      <xdr:nvGrpSpPr>
        <xdr:cNvPr id="27" name="グループ化 26">
          <a:extLst>
            <a:ext uri="{FF2B5EF4-FFF2-40B4-BE49-F238E27FC236}">
              <a16:creationId xmlns:a16="http://schemas.microsoft.com/office/drawing/2014/main" id="{00000000-0008-0000-0200-00001B000000}"/>
            </a:ext>
          </a:extLst>
        </xdr:cNvPr>
        <xdr:cNvGrpSpPr/>
      </xdr:nvGrpSpPr>
      <xdr:grpSpPr>
        <a:xfrm>
          <a:off x="292913" y="168732"/>
          <a:ext cx="2732893" cy="1025353"/>
          <a:chOff x="340538" y="168732"/>
          <a:chExt cx="2732893" cy="1025353"/>
        </a:xfrm>
      </xdr:grpSpPr>
      <xdr:sp macro="" textlink="">
        <xdr:nvSpPr>
          <xdr:cNvPr id="28" name="円形吹き出し 27">
            <a:extLst>
              <a:ext uri="{FF2B5EF4-FFF2-40B4-BE49-F238E27FC236}">
                <a16:creationId xmlns:a16="http://schemas.microsoft.com/office/drawing/2014/main" id="{00000000-0008-0000-0200-00001C000000}"/>
              </a:ext>
            </a:extLst>
          </xdr:cNvPr>
          <xdr:cNvSpPr/>
        </xdr:nvSpPr>
        <xdr:spPr>
          <a:xfrm rot="21211172">
            <a:off x="443311" y="168732"/>
            <a:ext cx="2499589" cy="1025353"/>
          </a:xfrm>
          <a:prstGeom prst="wedgeEllipseCallout">
            <a:avLst>
              <a:gd name="adj1" fmla="val 55040"/>
              <a:gd name="adj2" fmla="val 38704"/>
            </a:avLst>
          </a:prstGeom>
          <a:solidFill>
            <a:schemeClr val="accent3">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600">
              <a:ln>
                <a:noFill/>
              </a:ln>
              <a:solidFill>
                <a:sysClr val="windowText" lastClr="000000"/>
              </a:solidFill>
            </a:endParaRPr>
          </a:p>
        </xdr:txBody>
      </xdr:sp>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rot="21123343">
            <a:off x="723202" y="580529"/>
            <a:ext cx="2240553"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accent6">
                    <a:lumMod val="75000"/>
                  </a:schemeClr>
                </a:solidFill>
                <a:latin typeface="BIZ UDPゴシック" panose="020B0400000000000000" pitchFamily="50" charset="-128"/>
                <a:ea typeface="BIZ UDPゴシック" panose="020B0400000000000000" pitchFamily="50" charset="-128"/>
              </a:rPr>
              <a:t>家計の見える化 </a:t>
            </a:r>
            <a:r>
              <a:rPr kumimoji="1" lang="ja-JP" altLang="en-US" sz="1800" b="1">
                <a:solidFill>
                  <a:schemeClr val="tx1"/>
                </a:solidFill>
                <a:latin typeface="BIZ UDPゴシック" panose="020B0400000000000000" pitchFamily="50" charset="-128"/>
                <a:ea typeface="BIZ UDPゴシック" panose="020B0400000000000000" pitchFamily="50" charset="-128"/>
              </a:rPr>
              <a:t>👀</a:t>
            </a:r>
          </a:p>
        </xdr:txBody>
      </xdr:sp>
      <xdr:sp macro="" textlink="">
        <xdr:nvSpPr>
          <xdr:cNvPr id="30" name="正方形/長方形 29">
            <a:extLst>
              <a:ext uri="{FF2B5EF4-FFF2-40B4-BE49-F238E27FC236}">
                <a16:creationId xmlns:a16="http://schemas.microsoft.com/office/drawing/2014/main" id="{00000000-0008-0000-0200-00001E000000}"/>
              </a:ext>
            </a:extLst>
          </xdr:cNvPr>
          <xdr:cNvSpPr/>
        </xdr:nvSpPr>
        <xdr:spPr>
          <a:xfrm rot="21123343">
            <a:off x="340538" y="308876"/>
            <a:ext cx="2732893" cy="4476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300" b="1">
                <a:solidFill>
                  <a:schemeClr val="accent6">
                    <a:lumMod val="75000"/>
                  </a:schemeClr>
                </a:solidFill>
                <a:latin typeface="BIZ UDPゴシック" panose="020B0400000000000000" pitchFamily="50" charset="-128"/>
                <a:ea typeface="BIZ UDPゴシック" panose="020B0400000000000000" pitchFamily="50" charset="-128"/>
              </a:rPr>
              <a:t>未来のために！家計のために！</a:t>
            </a:r>
            <a:endParaRPr kumimoji="1" lang="ja-JP" altLang="en-US" sz="1300" b="1">
              <a:solidFill>
                <a:schemeClr val="tx1"/>
              </a:solidFill>
              <a:latin typeface="BIZ UDPゴシック" panose="020B0400000000000000" pitchFamily="50" charset="-128"/>
              <a:ea typeface="BIZ UDPゴシック" panose="020B0400000000000000" pitchFamily="50" charset="-128"/>
            </a:endParaRPr>
          </a:p>
        </xdr:txBody>
      </xdr:sp>
    </xdr:grpSp>
    <xdr:clientData/>
  </xdr:twoCellAnchor>
  <xdr:twoCellAnchor>
    <xdr:from>
      <xdr:col>0</xdr:col>
      <xdr:colOff>133349</xdr:colOff>
      <xdr:row>40</xdr:row>
      <xdr:rowOff>142875</xdr:rowOff>
    </xdr:from>
    <xdr:to>
      <xdr:col>34</xdr:col>
      <xdr:colOff>0</xdr:colOff>
      <xdr:row>45</xdr:row>
      <xdr:rowOff>114300</xdr:rowOff>
    </xdr:to>
    <xdr:sp macro="" textlink="">
      <xdr:nvSpPr>
        <xdr:cNvPr id="31" name="Text Box 9">
          <a:extLst>
            <a:ext uri="{FF2B5EF4-FFF2-40B4-BE49-F238E27FC236}">
              <a16:creationId xmlns:a16="http://schemas.microsoft.com/office/drawing/2014/main" id="{00000000-0008-0000-0200-00001F000000}"/>
            </a:ext>
          </a:extLst>
        </xdr:cNvPr>
        <xdr:cNvSpPr txBox="1">
          <a:spLocks noChangeArrowheads="1"/>
        </xdr:cNvSpPr>
      </xdr:nvSpPr>
      <xdr:spPr bwMode="auto">
        <a:xfrm>
          <a:off x="133349" y="6934200"/>
          <a:ext cx="5734051"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7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１</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ℓ</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あたり</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1.5</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円（ごみ処理手数料の平均金額）で計算してください。</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塩尻市の一人あたりの年間</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CO₂</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排出量の平均は約</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1.9t</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です。</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※3…1</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ｔ＝</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25</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ｍプールと同じくらいの大きさです。</a:t>
          </a: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700"/>
            </a:lnSpc>
            <a:defRPr sz="1000"/>
          </a:pPr>
          <a:endPar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10</xdr:row>
      <xdr:rowOff>47625</xdr:rowOff>
    </xdr:from>
    <xdr:to>
      <xdr:col>28</xdr:col>
      <xdr:colOff>9525</xdr:colOff>
      <xdr:row>14</xdr:row>
      <xdr:rowOff>19687</xdr:rowOff>
    </xdr:to>
    <xdr:sp macro="" textlink="">
      <xdr:nvSpPr>
        <xdr:cNvPr id="32" name="Text Box 7">
          <a:extLst>
            <a:ext uri="{FF2B5EF4-FFF2-40B4-BE49-F238E27FC236}">
              <a16:creationId xmlns:a16="http://schemas.microsoft.com/office/drawing/2014/main" id="{00000000-0008-0000-0200-000020000000}"/>
            </a:ext>
          </a:extLst>
        </xdr:cNvPr>
        <xdr:cNvSpPr txBox="1">
          <a:spLocks noChangeArrowheads="1"/>
        </xdr:cNvSpPr>
      </xdr:nvSpPr>
      <xdr:spPr bwMode="auto">
        <a:xfrm>
          <a:off x="1714500" y="1771650"/>
          <a:ext cx="3133725" cy="581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１年間の使用量を入力し、ご家庭の</a:t>
          </a:r>
          <a:r>
            <a:rPr lang="en-US" altLang="ja-JP" sz="1050" b="0" i="0" u="none" strike="noStrike" baseline="0">
              <a:solidFill>
                <a:srgbClr val="000000"/>
              </a:solidFill>
              <a:latin typeface="BIZ UDPゴシック" panose="020B0400000000000000" pitchFamily="50" charset="-128"/>
              <a:ea typeface="BIZ UDPゴシック" panose="020B0400000000000000" pitchFamily="50" charset="-128"/>
            </a:rPr>
            <a:t>CO</a:t>
          </a:r>
          <a:r>
            <a:rPr lang="ja-JP" altLang="en-US" sz="1050" b="0" i="0" u="none" strike="noStrike" baseline="0">
              <a:solidFill>
                <a:srgbClr val="000000"/>
              </a:solidFill>
              <a:latin typeface="BIZ UDPゴシック" panose="020B0400000000000000" pitchFamily="50" charset="-128"/>
              <a:ea typeface="BIZ UDPゴシック" panose="020B0400000000000000" pitchFamily="50" charset="-128"/>
            </a:rPr>
            <a:t>₂排出量をチェックしましょう！</a:t>
          </a:r>
          <a:endParaRPr lang="ja-JP" altLang="en-US">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xdr:row>
      <xdr:rowOff>19050</xdr:rowOff>
    </xdr:from>
    <xdr:to>
      <xdr:col>2</xdr:col>
      <xdr:colOff>447675</xdr:colOff>
      <xdr:row>1</xdr:row>
      <xdr:rowOff>352425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66675" y="171450"/>
          <a:ext cx="1495425" cy="333375"/>
          <a:chOff x="285750" y="57150"/>
          <a:chExt cx="1495425" cy="333375"/>
        </a:xfrm>
      </xdr:grpSpPr>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323850" y="285750"/>
            <a:ext cx="1209675" cy="104775"/>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accent6">
                  <a:lumMod val="60000"/>
                  <a:lumOff val="40000"/>
                </a:schemeClr>
              </a:solidFill>
            </a:endParaRP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85750" y="57150"/>
            <a:ext cx="1381125"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BIZ UDPゴシック" panose="020B0400000000000000" pitchFamily="50" charset="-128"/>
                <a:ea typeface="BIZ UDPゴシック" panose="020B0400000000000000" pitchFamily="50" charset="-128"/>
              </a:rPr>
              <a:t>月間集計表</a:t>
            </a:r>
          </a:p>
        </xdr:txBody>
      </xdr:sp>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0" y="114300"/>
            <a:ext cx="257175" cy="247650"/>
          </a:xfrm>
          <a:prstGeom prst="rect">
            <a:avLst/>
          </a:prstGeom>
        </xdr:spPr>
      </xdr:pic>
    </xdr:grpSp>
    <xdr:clientData/>
  </xdr:twoCellAnchor>
  <xdr:twoCellAnchor>
    <xdr:from>
      <xdr:col>3</xdr:col>
      <xdr:colOff>123825</xdr:colOff>
      <xdr:row>0</xdr:row>
      <xdr:rowOff>133350</xdr:rowOff>
    </xdr:from>
    <xdr:to>
      <xdr:col>14</xdr:col>
      <xdr:colOff>742950</xdr:colOff>
      <xdr:row>1</xdr:row>
      <xdr:rowOff>438150</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1885950" y="133350"/>
          <a:ext cx="8934450" cy="457200"/>
        </a:xfrm>
        <a:prstGeom prst="wedgeRectCallout">
          <a:avLst>
            <a:gd name="adj1" fmla="val -52717"/>
            <a:gd name="adj2" fmla="val 10648"/>
          </a:avLst>
        </a:prstGeom>
        <a:solidFill>
          <a:schemeClr val="accent3">
            <a:lumMod val="20000"/>
            <a:lumOff val="80000"/>
          </a:schemeClr>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xdr:txBody>
    </xdr:sp>
    <xdr:clientData/>
  </xdr:twoCellAnchor>
  <xdr:twoCellAnchor>
    <xdr:from>
      <xdr:col>3</xdr:col>
      <xdr:colOff>285749</xdr:colOff>
      <xdr:row>1</xdr:row>
      <xdr:rowOff>95250</xdr:rowOff>
    </xdr:from>
    <xdr:to>
      <xdr:col>13</xdr:col>
      <xdr:colOff>847725</xdr:colOff>
      <xdr:row>2</xdr:row>
      <xdr:rowOff>38100</xdr:rowOff>
    </xdr:to>
    <xdr:sp macro="" textlink="">
      <xdr:nvSpPr>
        <xdr:cNvPr id="7" name="Text Box 7">
          <a:extLst>
            <a:ext uri="{FF2B5EF4-FFF2-40B4-BE49-F238E27FC236}">
              <a16:creationId xmlns:a16="http://schemas.microsoft.com/office/drawing/2014/main" id="{00000000-0008-0000-0300-000007000000}"/>
            </a:ext>
          </a:extLst>
        </xdr:cNvPr>
        <xdr:cNvSpPr txBox="1">
          <a:spLocks noChangeArrowheads="1"/>
        </xdr:cNvSpPr>
      </xdr:nvSpPr>
      <xdr:spPr bwMode="auto">
        <a:xfrm>
          <a:off x="2047874" y="247650"/>
          <a:ext cx="8020051"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BIZ UDPゴシック" panose="020B0400000000000000" pitchFamily="50" charset="-128"/>
              <a:ea typeface="BIZ UDPゴシック" panose="020B0400000000000000" pitchFamily="50" charset="-128"/>
            </a:rPr>
            <a:t>記入が終わったら「年間集計表」「使用料金グラフ」で１年間の取り組みをチェックしましょう！</a:t>
          </a:r>
          <a:endParaRPr lang="ja-JP" altLang="en-US" sz="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J46"/>
  <sheetViews>
    <sheetView tabSelected="1" view="pageBreakPreview" zoomScaleNormal="75" zoomScaleSheetLayoutView="100" workbookViewId="0">
      <selection activeCell="B36" sqref="B36:H39"/>
    </sheetView>
  </sheetViews>
  <sheetFormatPr defaultRowHeight="14.25" x14ac:dyDescent="0.15"/>
  <cols>
    <col min="1" max="21" width="2.25" style="2" customWidth="1"/>
    <col min="22" max="22" width="2.75" style="2" customWidth="1"/>
    <col min="23" max="93" width="2.25" style="2" customWidth="1"/>
    <col min="94" max="16384" width="9" style="2"/>
  </cols>
  <sheetData>
    <row r="2" spans="2:88" ht="13.5" customHeight="1" x14ac:dyDescent="0.15"/>
    <row r="3" spans="2:88" ht="13.5" customHeight="1" x14ac:dyDescent="0.15"/>
    <row r="4" spans="2:88" ht="13.5" customHeight="1" x14ac:dyDescent="0.15">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row>
    <row r="5" spans="2:88" ht="13.5" customHeight="1" x14ac:dyDescent="0.15">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row>
    <row r="6" spans="2:88" ht="13.5" customHeight="1" x14ac:dyDescent="0.15">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row>
    <row r="7" spans="2:88" ht="13.5" customHeight="1" x14ac:dyDescent="0.15">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row>
    <row r="8" spans="2:88" ht="13.5" customHeight="1" x14ac:dyDescent="0.15">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row>
    <row r="9" spans="2:88" ht="13.5" customHeight="1" x14ac:dyDescent="0.15">
      <c r="K9" s="1"/>
      <c r="L9" s="1"/>
      <c r="M9" s="1" t="s">
        <v>69</v>
      </c>
      <c r="N9" s="1"/>
      <c r="O9" s="1"/>
      <c r="P9" s="1"/>
      <c r="AB9" s="1"/>
      <c r="AC9" s="1"/>
      <c r="AD9" s="1"/>
      <c r="AE9" s="1"/>
      <c r="AG9" s="1" t="s">
        <v>68</v>
      </c>
      <c r="AI9" s="1"/>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row>
    <row r="10" spans="2:88" ht="13.5" customHeight="1" x14ac:dyDescent="0.15">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row>
    <row r="11" spans="2:88" ht="13.5" customHeight="1" x14ac:dyDescent="0.15">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row>
    <row r="12" spans="2:88" ht="13.5" customHeight="1" x14ac:dyDescent="0.15">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row>
    <row r="13" spans="2:88" ht="13.5" customHeight="1" x14ac:dyDescent="0.15">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row>
    <row r="14" spans="2:88" ht="7.5" customHeight="1" thickBot="1" x14ac:dyDescent="0.2">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row>
    <row r="15" spans="2:88" ht="13.5" customHeight="1" x14ac:dyDescent="0.15">
      <c r="B15" s="137" t="s">
        <v>32</v>
      </c>
      <c r="C15" s="129"/>
      <c r="D15" s="129"/>
      <c r="E15" s="129"/>
      <c r="F15" s="129"/>
      <c r="G15" s="129"/>
      <c r="H15" s="129"/>
      <c r="I15" s="128" t="s">
        <v>74</v>
      </c>
      <c r="J15" s="129"/>
      <c r="K15" s="129"/>
      <c r="L15" s="129"/>
      <c r="M15" s="129"/>
      <c r="N15" s="135"/>
      <c r="O15" s="128" t="s">
        <v>70</v>
      </c>
      <c r="P15" s="129"/>
      <c r="Q15" s="129"/>
      <c r="R15" s="129"/>
      <c r="S15" s="129"/>
      <c r="T15" s="129"/>
      <c r="U15" s="129"/>
      <c r="V15" s="99" t="s">
        <v>71</v>
      </c>
      <c r="W15" s="99"/>
      <c r="X15" s="99"/>
      <c r="Y15" s="99"/>
      <c r="Z15" s="99"/>
      <c r="AA15" s="99"/>
      <c r="AB15" s="99"/>
      <c r="AC15" s="100"/>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row>
    <row r="16" spans="2:88" ht="13.5" customHeight="1" x14ac:dyDescent="0.15">
      <c r="B16" s="120"/>
      <c r="C16" s="121"/>
      <c r="D16" s="121"/>
      <c r="E16" s="121"/>
      <c r="F16" s="121"/>
      <c r="G16" s="121"/>
      <c r="H16" s="121"/>
      <c r="I16" s="130"/>
      <c r="J16" s="121"/>
      <c r="K16" s="121"/>
      <c r="L16" s="121"/>
      <c r="M16" s="121"/>
      <c r="N16" s="136"/>
      <c r="O16" s="130"/>
      <c r="P16" s="121"/>
      <c r="Q16" s="121"/>
      <c r="R16" s="121"/>
      <c r="S16" s="121"/>
      <c r="T16" s="121"/>
      <c r="U16" s="121"/>
      <c r="V16" s="101"/>
      <c r="W16" s="101"/>
      <c r="X16" s="101"/>
      <c r="Y16" s="101"/>
      <c r="Z16" s="101"/>
      <c r="AA16" s="101"/>
      <c r="AB16" s="101"/>
      <c r="AC16" s="102"/>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row>
    <row r="17" spans="2:88" ht="13.5" customHeight="1" x14ac:dyDescent="0.15">
      <c r="B17" s="118" t="s">
        <v>33</v>
      </c>
      <c r="C17" s="119"/>
      <c r="D17" s="119"/>
      <c r="E17" s="119"/>
      <c r="F17" s="119"/>
      <c r="G17" s="119"/>
      <c r="H17" s="119"/>
      <c r="I17" s="138">
        <f>月別入力表※こちらに入力!AD29</f>
        <v>0</v>
      </c>
      <c r="J17" s="139"/>
      <c r="K17" s="139"/>
      <c r="L17" s="139"/>
      <c r="M17" s="139"/>
      <c r="N17" s="140"/>
      <c r="O17" s="131">
        <f>月別入力表※こちらに入力!AD41</f>
        <v>0</v>
      </c>
      <c r="P17" s="132"/>
      <c r="Q17" s="132"/>
      <c r="R17" s="132"/>
      <c r="S17" s="132"/>
      <c r="T17" s="132"/>
      <c r="U17" s="132"/>
      <c r="V17" s="103">
        <f>月別入力表※こちらに入力!AD49</f>
        <v>0</v>
      </c>
      <c r="W17" s="103"/>
      <c r="X17" s="103"/>
      <c r="Y17" s="103"/>
      <c r="Z17" s="103"/>
      <c r="AA17" s="103"/>
      <c r="AB17" s="103"/>
      <c r="AC17" s="104"/>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row>
    <row r="18" spans="2:88" ht="13.5" customHeight="1" x14ac:dyDescent="0.15">
      <c r="B18" s="120"/>
      <c r="C18" s="121"/>
      <c r="D18" s="121"/>
      <c r="E18" s="121"/>
      <c r="F18" s="121"/>
      <c r="G18" s="121"/>
      <c r="H18" s="121"/>
      <c r="I18" s="141"/>
      <c r="J18" s="142"/>
      <c r="K18" s="142"/>
      <c r="L18" s="142"/>
      <c r="M18" s="142"/>
      <c r="N18" s="143"/>
      <c r="O18" s="133"/>
      <c r="P18" s="134"/>
      <c r="Q18" s="134"/>
      <c r="R18" s="134"/>
      <c r="S18" s="134"/>
      <c r="T18" s="134"/>
      <c r="U18" s="134"/>
      <c r="V18" s="103"/>
      <c r="W18" s="103"/>
      <c r="X18" s="103"/>
      <c r="Y18" s="103"/>
      <c r="Z18" s="103"/>
      <c r="AA18" s="103"/>
      <c r="AB18" s="103"/>
      <c r="AC18" s="104"/>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row>
    <row r="19" spans="2:88" ht="13.5" customHeight="1" x14ac:dyDescent="0.15">
      <c r="B19" s="118" t="s">
        <v>0</v>
      </c>
      <c r="C19" s="119"/>
      <c r="D19" s="119"/>
      <c r="E19" s="119"/>
      <c r="F19" s="119"/>
      <c r="G19" s="119"/>
      <c r="H19" s="119"/>
      <c r="I19" s="122">
        <f>月別入力表※こちらに入力!AD30</f>
        <v>0</v>
      </c>
      <c r="J19" s="123"/>
      <c r="K19" s="123"/>
      <c r="L19" s="123"/>
      <c r="M19" s="123"/>
      <c r="N19" s="124"/>
      <c r="O19" s="131">
        <f>月別入力表※こちらに入力!AD42</f>
        <v>0</v>
      </c>
      <c r="P19" s="132"/>
      <c r="Q19" s="132"/>
      <c r="R19" s="132"/>
      <c r="S19" s="132"/>
      <c r="T19" s="132"/>
      <c r="U19" s="132"/>
      <c r="V19" s="103">
        <f>月別入力表※こちらに入力!AD50</f>
        <v>0</v>
      </c>
      <c r="W19" s="103"/>
      <c r="X19" s="103"/>
      <c r="Y19" s="103"/>
      <c r="Z19" s="103"/>
      <c r="AA19" s="103"/>
      <c r="AB19" s="103"/>
      <c r="AC19" s="104"/>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row>
    <row r="20" spans="2:88" ht="13.5" customHeight="1" x14ac:dyDescent="0.15">
      <c r="B20" s="120"/>
      <c r="C20" s="121"/>
      <c r="D20" s="121"/>
      <c r="E20" s="121"/>
      <c r="F20" s="121"/>
      <c r="G20" s="121"/>
      <c r="H20" s="121"/>
      <c r="I20" s="125"/>
      <c r="J20" s="126"/>
      <c r="K20" s="126"/>
      <c r="L20" s="126"/>
      <c r="M20" s="126"/>
      <c r="N20" s="127"/>
      <c r="O20" s="133"/>
      <c r="P20" s="134"/>
      <c r="Q20" s="134"/>
      <c r="R20" s="134"/>
      <c r="S20" s="134"/>
      <c r="T20" s="134"/>
      <c r="U20" s="134"/>
      <c r="V20" s="103"/>
      <c r="W20" s="103"/>
      <c r="X20" s="103"/>
      <c r="Y20" s="103"/>
      <c r="Z20" s="103"/>
      <c r="AA20" s="103"/>
      <c r="AB20" s="103"/>
      <c r="AC20" s="104"/>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row>
    <row r="21" spans="2:88" ht="13.5" customHeight="1" x14ac:dyDescent="0.15">
      <c r="B21" s="118" t="s">
        <v>41</v>
      </c>
      <c r="C21" s="119"/>
      <c r="D21" s="119"/>
      <c r="E21" s="119"/>
      <c r="F21" s="119"/>
      <c r="G21" s="119"/>
      <c r="H21" s="119"/>
      <c r="I21" s="122">
        <f>月別入力表※こちらに入力!AD31</f>
        <v>0</v>
      </c>
      <c r="J21" s="123"/>
      <c r="K21" s="123"/>
      <c r="L21" s="123"/>
      <c r="M21" s="123"/>
      <c r="N21" s="124"/>
      <c r="O21" s="131">
        <f>月別入力表※こちらに入力!AD43</f>
        <v>0</v>
      </c>
      <c r="P21" s="132"/>
      <c r="Q21" s="132"/>
      <c r="R21" s="132"/>
      <c r="S21" s="132"/>
      <c r="T21" s="132"/>
      <c r="U21" s="132"/>
      <c r="V21" s="103">
        <f>月別入力表※こちらに入力!AD51</f>
        <v>0</v>
      </c>
      <c r="W21" s="103"/>
      <c r="X21" s="103"/>
      <c r="Y21" s="103"/>
      <c r="Z21" s="103"/>
      <c r="AA21" s="103"/>
      <c r="AB21" s="103"/>
      <c r="AC21" s="104"/>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row>
    <row r="22" spans="2:88" ht="13.5" customHeight="1" x14ac:dyDescent="0.15">
      <c r="B22" s="120"/>
      <c r="C22" s="121"/>
      <c r="D22" s="121"/>
      <c r="E22" s="121"/>
      <c r="F22" s="121"/>
      <c r="G22" s="121"/>
      <c r="H22" s="121"/>
      <c r="I22" s="125"/>
      <c r="J22" s="126"/>
      <c r="K22" s="126"/>
      <c r="L22" s="126"/>
      <c r="M22" s="126"/>
      <c r="N22" s="127"/>
      <c r="O22" s="133"/>
      <c r="P22" s="134"/>
      <c r="Q22" s="134"/>
      <c r="R22" s="134"/>
      <c r="S22" s="134"/>
      <c r="T22" s="134"/>
      <c r="U22" s="134"/>
      <c r="V22" s="103"/>
      <c r="W22" s="103"/>
      <c r="X22" s="103"/>
      <c r="Y22" s="103"/>
      <c r="Z22" s="103"/>
      <c r="AA22" s="103"/>
      <c r="AB22" s="103"/>
      <c r="AC22" s="104"/>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row>
    <row r="23" spans="2:88" ht="13.5" customHeight="1" x14ac:dyDescent="0.15">
      <c r="B23" s="118" t="s">
        <v>42</v>
      </c>
      <c r="C23" s="119"/>
      <c r="D23" s="119"/>
      <c r="E23" s="119"/>
      <c r="F23" s="119"/>
      <c r="G23" s="119"/>
      <c r="H23" s="119"/>
      <c r="I23" s="162">
        <f>月別入力表※こちらに入力!AD32</f>
        <v>0</v>
      </c>
      <c r="J23" s="163"/>
      <c r="K23" s="163"/>
      <c r="L23" s="163"/>
      <c r="M23" s="163"/>
      <c r="N23" s="164"/>
      <c r="O23" s="131">
        <f>月別入力表※こちらに入力!AD44</f>
        <v>0</v>
      </c>
      <c r="P23" s="132"/>
      <c r="Q23" s="132"/>
      <c r="R23" s="132"/>
      <c r="S23" s="132"/>
      <c r="T23" s="132"/>
      <c r="U23" s="132"/>
      <c r="V23" s="103">
        <f>月別入力表※こちらに入力!AD52</f>
        <v>0</v>
      </c>
      <c r="W23" s="103"/>
      <c r="X23" s="103"/>
      <c r="Y23" s="103"/>
      <c r="Z23" s="103"/>
      <c r="AA23" s="103"/>
      <c r="AB23" s="103"/>
      <c r="AC23" s="104"/>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row>
    <row r="24" spans="2:88" ht="13.5" customHeight="1" x14ac:dyDescent="0.15">
      <c r="B24" s="120"/>
      <c r="C24" s="121"/>
      <c r="D24" s="121"/>
      <c r="E24" s="121"/>
      <c r="F24" s="121"/>
      <c r="G24" s="121"/>
      <c r="H24" s="121"/>
      <c r="I24" s="165"/>
      <c r="J24" s="166"/>
      <c r="K24" s="166"/>
      <c r="L24" s="166"/>
      <c r="M24" s="166"/>
      <c r="N24" s="167"/>
      <c r="O24" s="133"/>
      <c r="P24" s="134"/>
      <c r="Q24" s="134"/>
      <c r="R24" s="134"/>
      <c r="S24" s="134"/>
      <c r="T24" s="134"/>
      <c r="U24" s="134"/>
      <c r="V24" s="103"/>
      <c r="W24" s="103"/>
      <c r="X24" s="103"/>
      <c r="Y24" s="103"/>
      <c r="Z24" s="103"/>
      <c r="AA24" s="103"/>
      <c r="AB24" s="103"/>
      <c r="AC24" s="104"/>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row>
    <row r="25" spans="2:88" ht="13.5" customHeight="1" x14ac:dyDescent="0.15">
      <c r="B25" s="118" t="s">
        <v>34</v>
      </c>
      <c r="C25" s="119"/>
      <c r="D25" s="119"/>
      <c r="E25" s="119"/>
      <c r="F25" s="119"/>
      <c r="G25" s="119"/>
      <c r="H25" s="119"/>
      <c r="I25" s="162">
        <f>月別入力表※こちらに入力!AD33</f>
        <v>0</v>
      </c>
      <c r="J25" s="163"/>
      <c r="K25" s="163"/>
      <c r="L25" s="163"/>
      <c r="M25" s="163"/>
      <c r="N25" s="164"/>
      <c r="O25" s="131">
        <f>月別入力表※こちらに入力!AD45</f>
        <v>0</v>
      </c>
      <c r="P25" s="132"/>
      <c r="Q25" s="132"/>
      <c r="R25" s="132"/>
      <c r="S25" s="132"/>
      <c r="T25" s="132"/>
      <c r="U25" s="132"/>
      <c r="V25" s="103">
        <f>月別入力表※こちらに入力!AD53</f>
        <v>0</v>
      </c>
      <c r="W25" s="103"/>
      <c r="X25" s="103"/>
      <c r="Y25" s="103"/>
      <c r="Z25" s="103"/>
      <c r="AA25" s="103"/>
      <c r="AB25" s="103"/>
      <c r="AC25" s="104"/>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row>
    <row r="26" spans="2:88" ht="13.5" customHeight="1" x14ac:dyDescent="0.15">
      <c r="B26" s="120"/>
      <c r="C26" s="121"/>
      <c r="D26" s="121"/>
      <c r="E26" s="121"/>
      <c r="F26" s="121"/>
      <c r="G26" s="121"/>
      <c r="H26" s="121"/>
      <c r="I26" s="165"/>
      <c r="J26" s="166"/>
      <c r="K26" s="166"/>
      <c r="L26" s="166"/>
      <c r="M26" s="166"/>
      <c r="N26" s="167"/>
      <c r="O26" s="133"/>
      <c r="P26" s="134"/>
      <c r="Q26" s="134"/>
      <c r="R26" s="134"/>
      <c r="S26" s="134"/>
      <c r="T26" s="134"/>
      <c r="U26" s="134"/>
      <c r="V26" s="103"/>
      <c r="W26" s="103"/>
      <c r="X26" s="103"/>
      <c r="Y26" s="103"/>
      <c r="Z26" s="103"/>
      <c r="AA26" s="103"/>
      <c r="AB26" s="103"/>
      <c r="AC26" s="104"/>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row>
    <row r="27" spans="2:88" ht="13.5" customHeight="1" x14ac:dyDescent="0.15">
      <c r="B27" s="118" t="s">
        <v>73</v>
      </c>
      <c r="C27" s="119"/>
      <c r="D27" s="119"/>
      <c r="E27" s="119"/>
      <c r="F27" s="119"/>
      <c r="G27" s="119"/>
      <c r="H27" s="119"/>
      <c r="I27" s="162">
        <f>月別入力表※こちらに入力!AD34</f>
        <v>0</v>
      </c>
      <c r="J27" s="163"/>
      <c r="K27" s="163"/>
      <c r="L27" s="163"/>
      <c r="M27" s="163"/>
      <c r="N27" s="164"/>
      <c r="O27" s="131">
        <f>月別入力表※こちらに入力!AD46</f>
        <v>0</v>
      </c>
      <c r="P27" s="132"/>
      <c r="Q27" s="132"/>
      <c r="R27" s="132"/>
      <c r="S27" s="132"/>
      <c r="T27" s="132"/>
      <c r="U27" s="132"/>
      <c r="V27" s="114"/>
      <c r="W27" s="114"/>
      <c r="X27" s="114"/>
      <c r="Y27" s="114"/>
      <c r="Z27" s="114"/>
      <c r="AA27" s="114"/>
      <c r="AB27" s="114"/>
      <c r="AC27" s="115"/>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row>
    <row r="28" spans="2:88" ht="13.5" customHeight="1" thickBot="1" x14ac:dyDescent="0.2">
      <c r="B28" s="160"/>
      <c r="C28" s="161"/>
      <c r="D28" s="161"/>
      <c r="E28" s="161"/>
      <c r="F28" s="161"/>
      <c r="G28" s="161"/>
      <c r="H28" s="161"/>
      <c r="I28" s="168"/>
      <c r="J28" s="169"/>
      <c r="K28" s="169"/>
      <c r="L28" s="169"/>
      <c r="M28" s="169"/>
      <c r="N28" s="170"/>
      <c r="O28" s="133"/>
      <c r="P28" s="134"/>
      <c r="Q28" s="134"/>
      <c r="R28" s="134"/>
      <c r="S28" s="134"/>
      <c r="T28" s="134"/>
      <c r="U28" s="134"/>
      <c r="V28" s="116"/>
      <c r="W28" s="116"/>
      <c r="X28" s="116"/>
      <c r="Y28" s="116"/>
      <c r="Z28" s="116"/>
      <c r="AA28" s="116"/>
      <c r="AB28" s="116"/>
      <c r="AC28" s="117"/>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row>
    <row r="29" spans="2:88" ht="13.5" customHeight="1" x14ac:dyDescent="0.15">
      <c r="B29" s="145" t="s">
        <v>39</v>
      </c>
      <c r="C29" s="146"/>
      <c r="D29" s="146"/>
      <c r="E29" s="146"/>
      <c r="F29" s="146"/>
      <c r="G29" s="146"/>
      <c r="H29" s="146"/>
      <c r="I29" s="146"/>
      <c r="J29" s="146"/>
      <c r="K29" s="146"/>
      <c r="L29" s="146"/>
      <c r="M29" s="146"/>
      <c r="N29" s="147"/>
      <c r="O29" s="154">
        <f>SUM(O17:U28)</f>
        <v>0</v>
      </c>
      <c r="P29" s="155"/>
      <c r="Q29" s="155"/>
      <c r="R29" s="155"/>
      <c r="S29" s="155"/>
      <c r="T29" s="155"/>
      <c r="U29" s="155"/>
      <c r="V29" s="105">
        <f>SUM(V17:AB26)</f>
        <v>0</v>
      </c>
      <c r="W29" s="106"/>
      <c r="X29" s="106"/>
      <c r="Y29" s="106"/>
      <c r="Z29" s="106"/>
      <c r="AA29" s="106"/>
      <c r="AB29" s="106"/>
      <c r="AC29" s="107"/>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row>
    <row r="30" spans="2:88" ht="13.5" customHeight="1" x14ac:dyDescent="0.15">
      <c r="B30" s="148"/>
      <c r="C30" s="149"/>
      <c r="D30" s="149"/>
      <c r="E30" s="149"/>
      <c r="F30" s="149"/>
      <c r="G30" s="149"/>
      <c r="H30" s="149"/>
      <c r="I30" s="149"/>
      <c r="J30" s="149"/>
      <c r="K30" s="149"/>
      <c r="L30" s="149"/>
      <c r="M30" s="149"/>
      <c r="N30" s="150"/>
      <c r="O30" s="156"/>
      <c r="P30" s="157"/>
      <c r="Q30" s="157"/>
      <c r="R30" s="157"/>
      <c r="S30" s="157"/>
      <c r="T30" s="157"/>
      <c r="U30" s="157"/>
      <c r="V30" s="108"/>
      <c r="W30" s="109"/>
      <c r="X30" s="109"/>
      <c r="Y30" s="109"/>
      <c r="Z30" s="109"/>
      <c r="AA30" s="109"/>
      <c r="AB30" s="109"/>
      <c r="AC30" s="110"/>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row>
    <row r="31" spans="2:88" ht="13.5" customHeight="1" thickBot="1" x14ac:dyDescent="0.2">
      <c r="B31" s="151"/>
      <c r="C31" s="152"/>
      <c r="D31" s="152"/>
      <c r="E31" s="152"/>
      <c r="F31" s="152"/>
      <c r="G31" s="152"/>
      <c r="H31" s="152"/>
      <c r="I31" s="152"/>
      <c r="J31" s="152"/>
      <c r="K31" s="152"/>
      <c r="L31" s="152"/>
      <c r="M31" s="152"/>
      <c r="N31" s="153"/>
      <c r="O31" s="158"/>
      <c r="P31" s="159"/>
      <c r="Q31" s="159"/>
      <c r="R31" s="159"/>
      <c r="S31" s="159"/>
      <c r="T31" s="159"/>
      <c r="U31" s="159"/>
      <c r="V31" s="111"/>
      <c r="W31" s="112"/>
      <c r="X31" s="112"/>
      <c r="Y31" s="112"/>
      <c r="Z31" s="112"/>
      <c r="AA31" s="112"/>
      <c r="AB31" s="112"/>
      <c r="AC31" s="113"/>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row>
    <row r="32" spans="2:88" ht="13.5" customHeight="1" x14ac:dyDescent="0.15">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row>
    <row r="33" spans="2:88" ht="13.5" customHeight="1" x14ac:dyDescent="0.15">
      <c r="B33" s="8"/>
      <c r="C33" s="8"/>
      <c r="D33" s="8"/>
      <c r="E33" s="8"/>
      <c r="F33" s="8"/>
      <c r="G33" s="8"/>
      <c r="H33" s="8"/>
      <c r="L33" s="8"/>
      <c r="M33" s="8"/>
      <c r="N33" s="8"/>
      <c r="O33" s="8"/>
      <c r="P33" s="8"/>
      <c r="Q33" s="8"/>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row>
    <row r="34" spans="2:88" ht="13.5" customHeight="1" x14ac:dyDescent="0.15">
      <c r="B34" s="8"/>
      <c r="C34" s="8"/>
      <c r="D34" s="8"/>
      <c r="E34" s="8"/>
      <c r="F34" s="8"/>
      <c r="G34" s="8"/>
      <c r="H34" s="8"/>
      <c r="L34" s="8"/>
      <c r="M34" s="8"/>
      <c r="N34" s="8"/>
      <c r="O34" s="8"/>
      <c r="P34" s="8"/>
      <c r="Q34" s="8"/>
      <c r="U34" s="8" t="str">
        <f>IF(S39="","",V29/S39*0.001)</f>
        <v/>
      </c>
      <c r="V34" s="8"/>
      <c r="W34" s="8"/>
      <c r="X34" s="8"/>
      <c r="Y34" s="8"/>
      <c r="Z34" s="8"/>
      <c r="AA34" s="8"/>
      <c r="AB34" s="8"/>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row>
    <row r="35" spans="2:88" ht="13.5" customHeight="1" x14ac:dyDescent="0.15">
      <c r="B35" s="8"/>
      <c r="C35" s="8"/>
      <c r="D35" s="8"/>
      <c r="E35" s="8"/>
      <c r="F35" s="8"/>
      <c r="G35" s="8"/>
      <c r="H35" s="8"/>
      <c r="L35" s="8"/>
      <c r="M35" s="8"/>
      <c r="N35" s="8"/>
      <c r="O35" s="8"/>
      <c r="P35" s="8"/>
      <c r="Q35" s="8"/>
      <c r="U35" s="8"/>
      <c r="V35" s="8"/>
      <c r="W35" s="8"/>
      <c r="X35" s="8"/>
      <c r="Y35" s="8"/>
      <c r="Z35" s="8"/>
      <c r="AA35" s="8"/>
      <c r="AB35" s="8"/>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row>
    <row r="36" spans="2:88" ht="13.5" customHeight="1" x14ac:dyDescent="0.15">
      <c r="B36" s="241">
        <f>V29</f>
        <v>0</v>
      </c>
      <c r="C36" s="144"/>
      <c r="D36" s="144"/>
      <c r="E36" s="144"/>
      <c r="F36" s="144"/>
      <c r="G36" s="144"/>
      <c r="H36" s="144"/>
      <c r="L36" s="144"/>
      <c r="M36" s="144"/>
      <c r="N36" s="144"/>
      <c r="O36" s="144"/>
      <c r="P36" s="144"/>
      <c r="Q36" s="144"/>
      <c r="U36" s="144">
        <f>B36/2</f>
        <v>0</v>
      </c>
      <c r="V36" s="144"/>
      <c r="W36" s="144"/>
      <c r="X36" s="144"/>
      <c r="Y36" s="144"/>
      <c r="Z36" s="144"/>
      <c r="AA36" s="144"/>
      <c r="AB36" s="144"/>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row>
    <row r="37" spans="2:88" ht="13.5" customHeight="1" x14ac:dyDescent="0.15">
      <c r="B37" s="144"/>
      <c r="C37" s="144"/>
      <c r="D37" s="144"/>
      <c r="E37" s="144"/>
      <c r="F37" s="144"/>
      <c r="G37" s="144"/>
      <c r="H37" s="144"/>
      <c r="L37" s="144"/>
      <c r="M37" s="144"/>
      <c r="N37" s="144"/>
      <c r="O37" s="144"/>
      <c r="P37" s="144"/>
      <c r="Q37" s="144"/>
      <c r="U37" s="144"/>
      <c r="V37" s="144"/>
      <c r="W37" s="144"/>
      <c r="X37" s="144"/>
      <c r="Y37" s="144"/>
      <c r="Z37" s="144"/>
      <c r="AA37" s="144"/>
      <c r="AB37" s="144"/>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row>
    <row r="38" spans="2:88" ht="13.5" customHeight="1" x14ac:dyDescent="0.15">
      <c r="B38" s="144"/>
      <c r="C38" s="144"/>
      <c r="D38" s="144"/>
      <c r="E38" s="144"/>
      <c r="F38" s="144"/>
      <c r="G38" s="144"/>
      <c r="H38" s="144"/>
      <c r="I38" s="7"/>
      <c r="J38" s="7"/>
      <c r="K38" s="7"/>
      <c r="L38" s="144"/>
      <c r="M38" s="144"/>
      <c r="N38" s="144"/>
      <c r="O38" s="144"/>
      <c r="P38" s="144"/>
      <c r="Q38" s="144"/>
      <c r="R38" s="7"/>
      <c r="S38" s="7"/>
      <c r="T38" s="7"/>
      <c r="U38" s="144"/>
      <c r="V38" s="144"/>
      <c r="W38" s="144"/>
      <c r="X38" s="144"/>
      <c r="Y38" s="144"/>
      <c r="Z38" s="144"/>
      <c r="AA38" s="144"/>
      <c r="AB38" s="144"/>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row>
    <row r="39" spans="2:88" ht="13.5" customHeight="1" x14ac:dyDescent="0.15">
      <c r="B39" s="144"/>
      <c r="C39" s="144"/>
      <c r="D39" s="144"/>
      <c r="E39" s="144"/>
      <c r="F39" s="144"/>
      <c r="G39" s="144"/>
      <c r="H39" s="144"/>
      <c r="I39" s="3"/>
      <c r="J39" s="3"/>
      <c r="K39" s="3"/>
      <c r="L39" s="144"/>
      <c r="M39" s="144"/>
      <c r="N39" s="144"/>
      <c r="O39" s="144"/>
      <c r="P39" s="144"/>
      <c r="Q39" s="144"/>
      <c r="R39" s="7"/>
      <c r="S39" s="9"/>
      <c r="T39" s="9"/>
      <c r="U39" s="144"/>
      <c r="V39" s="144"/>
      <c r="W39" s="144"/>
      <c r="X39" s="144"/>
      <c r="Y39" s="144"/>
      <c r="Z39" s="144"/>
      <c r="AA39" s="144"/>
      <c r="AB39" s="144"/>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row>
    <row r="40" spans="2:88" ht="13.5" customHeight="1" x14ac:dyDescent="0.15">
      <c r="B40" s="3"/>
      <c r="C40" s="3"/>
      <c r="D40" s="3"/>
      <c r="E40" s="3"/>
      <c r="F40" s="3"/>
      <c r="G40" s="3"/>
      <c r="H40" s="3"/>
      <c r="I40" s="3"/>
      <c r="J40" s="3"/>
      <c r="K40" s="3"/>
      <c r="L40" s="3"/>
      <c r="M40" s="3"/>
      <c r="N40" s="3"/>
      <c r="O40" s="3"/>
      <c r="P40" s="3"/>
      <c r="Q40" s="7"/>
      <c r="R40" s="7"/>
      <c r="S40" s="9"/>
      <c r="T40" s="9"/>
      <c r="U40" s="9"/>
      <c r="V40" s="10"/>
      <c r="W40" s="10"/>
      <c r="X40" s="4"/>
      <c r="Y40" s="4"/>
      <c r="Z40" s="4"/>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row>
    <row r="41" spans="2:88" ht="13.5" customHeight="1" x14ac:dyDescent="0.1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row>
    <row r="42" spans="2:88" ht="13.5" customHeight="1" x14ac:dyDescent="0.15">
      <c r="B42" s="4"/>
      <c r="C42" s="4"/>
      <c r="D42" s="4"/>
      <c r="E42" s="4"/>
      <c r="F42" s="4"/>
      <c r="G42" s="4"/>
      <c r="H42" s="4"/>
      <c r="J42" s="4"/>
      <c r="K42" s="4"/>
      <c r="L42" s="4"/>
      <c r="M42" s="4"/>
      <c r="N42" s="4"/>
      <c r="O42" s="4"/>
      <c r="P42" s="4"/>
      <c r="Q42" s="4"/>
      <c r="R42" s="4"/>
      <c r="S42" s="4"/>
      <c r="T42" s="4"/>
      <c r="U42" s="4"/>
      <c r="V42" s="4"/>
      <c r="W42" s="4"/>
      <c r="X42" s="4"/>
      <c r="Y42" s="4"/>
      <c r="Z42" s="4"/>
      <c r="AA42" s="4"/>
      <c r="AB42" s="4"/>
      <c r="AC42" s="11"/>
      <c r="AD42" s="11"/>
      <c r="AE42" s="11"/>
      <c r="AF42" s="11"/>
      <c r="AG42" s="11"/>
      <c r="AH42" s="5"/>
      <c r="AI42" s="5"/>
      <c r="AJ42" s="5"/>
      <c r="AK42" s="5"/>
      <c r="AL42" s="5"/>
      <c r="AM42" s="5"/>
      <c r="AN42" s="5"/>
      <c r="AO42" s="5"/>
      <c r="AP42" s="5"/>
      <c r="AQ42" s="5"/>
      <c r="AR42" s="5"/>
      <c r="AS42" s="5"/>
      <c r="AT42" s="5"/>
      <c r="AU42" s="5"/>
      <c r="AV42" s="5"/>
      <c r="AW42" s="5"/>
      <c r="AX42" s="5"/>
      <c r="AY42" s="5"/>
      <c r="AZ42" s="5"/>
      <c r="BA42" s="5"/>
      <c r="BB42" s="5"/>
      <c r="BC42" s="5"/>
      <c r="BD42" s="5"/>
      <c r="BE42" s="5"/>
      <c r="BF42" s="8"/>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row>
    <row r="43" spans="2:88" ht="13.5" customHeight="1" x14ac:dyDescent="0.1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11"/>
      <c r="AD43" s="11"/>
      <c r="AE43" s="11"/>
      <c r="AF43" s="11"/>
      <c r="AG43" s="11"/>
      <c r="AH43" s="5"/>
      <c r="AI43" s="5"/>
      <c r="AJ43" s="5"/>
      <c r="AK43" s="5"/>
      <c r="AL43" s="5"/>
      <c r="AM43" s="5"/>
      <c r="AN43" s="5"/>
      <c r="AO43" s="5"/>
      <c r="AP43" s="5"/>
      <c r="AQ43" s="5"/>
      <c r="AR43" s="5"/>
      <c r="AS43" s="5"/>
      <c r="AT43" s="5"/>
      <c r="AU43" s="5"/>
      <c r="AV43" s="5"/>
      <c r="AW43" s="5"/>
      <c r="AX43" s="5"/>
      <c r="AY43" s="5"/>
      <c r="AZ43" s="5"/>
      <c r="BA43" s="5"/>
      <c r="BB43" s="5"/>
      <c r="BC43" s="5"/>
      <c r="BD43" s="5"/>
      <c r="BE43" s="5"/>
      <c r="BF43" s="8"/>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row>
    <row r="44" spans="2:88" ht="13.5" customHeight="1" x14ac:dyDescent="0.15">
      <c r="B44" s="5"/>
      <c r="C44" s="5"/>
      <c r="D44" s="5"/>
      <c r="E44" s="5"/>
      <c r="F44" s="5"/>
      <c r="G44" s="5"/>
      <c r="H44" s="5"/>
      <c r="I44" s="5"/>
      <c r="J44" s="5"/>
      <c r="K44" s="5"/>
      <c r="L44" s="5"/>
      <c r="M44" s="5"/>
      <c r="N44" s="5"/>
      <c r="O44" s="5"/>
      <c r="P44" s="5"/>
      <c r="Q44" s="5"/>
      <c r="R44" s="5"/>
      <c r="S44" s="5"/>
      <c r="T44" s="5"/>
      <c r="U44" s="5"/>
      <c r="V44" s="5"/>
      <c r="W44" s="5"/>
      <c r="X44" s="5"/>
      <c r="Y44" s="4"/>
      <c r="Z44" s="4"/>
      <c r="AA44" s="4"/>
      <c r="AB44" s="4"/>
      <c r="AC44" s="11"/>
      <c r="AD44" s="11"/>
      <c r="AE44" s="11"/>
      <c r="AF44" s="11"/>
      <c r="AG44" s="11"/>
      <c r="AH44" s="5"/>
      <c r="AI44" s="5"/>
      <c r="AJ44" s="5"/>
      <c r="AK44" s="5"/>
      <c r="AL44" s="5"/>
      <c r="AM44" s="5"/>
      <c r="AN44" s="5"/>
      <c r="AO44" s="5"/>
      <c r="AP44" s="5"/>
      <c r="AQ44" s="5"/>
      <c r="AR44" s="5"/>
      <c r="AS44" s="5"/>
      <c r="AT44" s="5"/>
      <c r="AU44" s="5"/>
      <c r="AV44" s="5"/>
      <c r="AW44" s="5"/>
      <c r="AX44" s="5"/>
      <c r="AY44" s="5"/>
      <c r="AZ44" s="5"/>
      <c r="BA44" s="5"/>
      <c r="BB44" s="5"/>
      <c r="BC44" s="5"/>
      <c r="BD44" s="5"/>
      <c r="BE44" s="5"/>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row>
    <row r="45" spans="2:88" ht="13.5" customHeight="1" x14ac:dyDescent="0.1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J45" s="6"/>
      <c r="BK45" s="6"/>
      <c r="BL45" s="6"/>
      <c r="BM45" s="6"/>
      <c r="BN45" s="6"/>
      <c r="BO45" s="6"/>
      <c r="BP45" s="6"/>
      <c r="BQ45" s="6"/>
      <c r="BR45" s="6"/>
      <c r="BS45" s="6"/>
      <c r="BT45" s="6"/>
      <c r="BU45" s="6"/>
      <c r="BV45" s="6"/>
      <c r="BW45" s="6"/>
      <c r="BX45" s="6"/>
      <c r="BY45" s="6"/>
      <c r="BZ45" s="6"/>
      <c r="CA45" s="6"/>
      <c r="CB45" s="6"/>
    </row>
    <row r="46" spans="2:88" ht="13.5" customHeight="1" x14ac:dyDescent="0.15">
      <c r="BJ46" s="6"/>
      <c r="BK46" s="6"/>
      <c r="BL46" s="6"/>
      <c r="BM46" s="6"/>
      <c r="BN46" s="6"/>
      <c r="BO46" s="6"/>
      <c r="BP46" s="6"/>
      <c r="BQ46" s="6"/>
      <c r="BR46" s="6"/>
      <c r="BS46" s="6"/>
      <c r="BT46" s="6"/>
      <c r="BU46" s="6"/>
      <c r="BV46" s="6"/>
      <c r="BW46" s="6"/>
      <c r="BX46" s="6"/>
      <c r="BY46" s="6"/>
      <c r="BZ46" s="6"/>
      <c r="CA46" s="6"/>
      <c r="CB46" s="6"/>
    </row>
  </sheetData>
  <sheetProtection formatCells="0" formatColumns="0" formatRows="0" insertColumns="0" insertRows="0" insertHyperlinks="0" deleteColumns="0" deleteRows="0" sort="0" autoFilter="0" pivotTables="0"/>
  <mergeCells count="34">
    <mergeCell ref="B36:H39"/>
    <mergeCell ref="L36:Q39"/>
    <mergeCell ref="O23:U24"/>
    <mergeCell ref="B29:N31"/>
    <mergeCell ref="O27:U28"/>
    <mergeCell ref="O29:U31"/>
    <mergeCell ref="B23:H24"/>
    <mergeCell ref="B25:H26"/>
    <mergeCell ref="B27:H28"/>
    <mergeCell ref="I23:N24"/>
    <mergeCell ref="I25:N26"/>
    <mergeCell ref="I27:N28"/>
    <mergeCell ref="U36:AB39"/>
    <mergeCell ref="O25:U26"/>
    <mergeCell ref="B19:H20"/>
    <mergeCell ref="B21:H22"/>
    <mergeCell ref="I19:N20"/>
    <mergeCell ref="I21:N22"/>
    <mergeCell ref="O15:U16"/>
    <mergeCell ref="O17:U18"/>
    <mergeCell ref="I15:N16"/>
    <mergeCell ref="B15:H16"/>
    <mergeCell ref="B17:H18"/>
    <mergeCell ref="I17:N18"/>
    <mergeCell ref="O21:U22"/>
    <mergeCell ref="O19:U20"/>
    <mergeCell ref="V15:AC16"/>
    <mergeCell ref="V17:AC18"/>
    <mergeCell ref="V29:AC31"/>
    <mergeCell ref="V27:AC28"/>
    <mergeCell ref="V25:AC26"/>
    <mergeCell ref="V23:AC24"/>
    <mergeCell ref="V21:AC22"/>
    <mergeCell ref="V19:AC20"/>
  </mergeCells>
  <phoneticPr fontId="2"/>
  <pageMargins left="0.39370078740157483" right="0.39370078740157483" top="0.19685039370078741" bottom="0.19685039370078741" header="0.51181102362204722" footer="0.51181102362204722"/>
  <pageSetup paperSize="9" scale="9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F71"/>
  <sheetViews>
    <sheetView view="pageBreakPreview" zoomScaleNormal="75" zoomScaleSheetLayoutView="100" workbookViewId="0">
      <selection activeCell="S12" sqref="S12"/>
    </sheetView>
  </sheetViews>
  <sheetFormatPr defaultRowHeight="12" x14ac:dyDescent="0.15"/>
  <cols>
    <col min="1" max="1" width="9" style="15"/>
    <col min="2" max="2" width="5.625" style="15" customWidth="1"/>
    <col min="3" max="3" width="8.5" style="15" customWidth="1"/>
    <col min="4" max="4" width="8.625" style="15" customWidth="1"/>
    <col min="5" max="5" width="11.25" style="15" customWidth="1"/>
    <col min="6" max="6" width="9.875" style="15" customWidth="1"/>
    <col min="7" max="7" width="8.625" style="15" customWidth="1"/>
    <col min="8" max="8" width="11.25" style="15" customWidth="1"/>
    <col min="9" max="9" width="9.875" style="15" customWidth="1"/>
    <col min="10" max="10" width="8.625" style="15" customWidth="1"/>
    <col min="11" max="11" width="11.25" style="15" customWidth="1"/>
    <col min="12" max="12" width="9.875" style="15" customWidth="1"/>
    <col min="13" max="13" width="8.625" style="15" customWidth="1"/>
    <col min="14" max="14" width="11.25" style="15" customWidth="1"/>
    <col min="15" max="15" width="9.875" style="15" customWidth="1"/>
    <col min="16" max="16" width="6.625" style="15" customWidth="1"/>
    <col min="17" max="17" width="7.75" style="15" customWidth="1"/>
    <col min="18" max="29" width="8.625" style="15" customWidth="1"/>
    <col min="30" max="30" width="9.5" style="15" bestFit="1" customWidth="1"/>
    <col min="31" max="16384" width="9" style="15"/>
  </cols>
  <sheetData>
    <row r="2" spans="1:15" ht="36" customHeight="1" x14ac:dyDescent="0.15">
      <c r="E2" s="16"/>
      <c r="F2" s="16"/>
      <c r="G2" s="16"/>
      <c r="H2" s="16"/>
      <c r="I2" s="16"/>
      <c r="J2" s="16"/>
      <c r="K2" s="16"/>
      <c r="L2" s="16"/>
      <c r="M2" s="16"/>
      <c r="N2" s="16"/>
      <c r="O2" s="16"/>
    </row>
    <row r="3" spans="1:15" ht="15" customHeight="1" thickBot="1" x14ac:dyDescent="0.2">
      <c r="B3" s="17"/>
      <c r="C3" s="17"/>
      <c r="D3" s="17"/>
      <c r="E3" s="18"/>
      <c r="F3" s="18"/>
      <c r="G3" s="18"/>
      <c r="H3" s="18"/>
      <c r="I3" s="18"/>
      <c r="J3" s="18"/>
      <c r="K3" s="18"/>
      <c r="L3" s="18"/>
      <c r="M3" s="18"/>
      <c r="N3" s="18"/>
      <c r="O3" s="18"/>
    </row>
    <row r="4" spans="1:15" ht="15" customHeight="1" x14ac:dyDescent="0.15">
      <c r="A4" s="185" t="s">
        <v>6</v>
      </c>
      <c r="B4" s="186"/>
      <c r="C4" s="179" t="s">
        <v>75</v>
      </c>
      <c r="D4" s="175" t="s">
        <v>3</v>
      </c>
      <c r="E4" s="176"/>
      <c r="F4" s="177"/>
      <c r="G4" s="175" t="s">
        <v>4</v>
      </c>
      <c r="H4" s="176"/>
      <c r="I4" s="176"/>
      <c r="J4" s="175" t="s">
        <v>5</v>
      </c>
      <c r="K4" s="176"/>
      <c r="L4" s="176"/>
      <c r="M4" s="175" t="s">
        <v>7</v>
      </c>
      <c r="N4" s="176"/>
      <c r="O4" s="181"/>
    </row>
    <row r="5" spans="1:15" ht="13.5" customHeight="1" x14ac:dyDescent="0.15">
      <c r="A5" s="187"/>
      <c r="B5" s="188"/>
      <c r="C5" s="180"/>
      <c r="D5" s="64" t="s">
        <v>1</v>
      </c>
      <c r="E5" s="173" t="s">
        <v>2</v>
      </c>
      <c r="F5" s="65" t="s">
        <v>72</v>
      </c>
      <c r="G5" s="66" t="s">
        <v>1</v>
      </c>
      <c r="H5" s="171" t="s">
        <v>2</v>
      </c>
      <c r="I5" s="67" t="s">
        <v>72</v>
      </c>
      <c r="J5" s="66" t="s">
        <v>1</v>
      </c>
      <c r="K5" s="171" t="s">
        <v>2</v>
      </c>
      <c r="L5" s="68" t="s">
        <v>72</v>
      </c>
      <c r="M5" s="66" t="s">
        <v>1</v>
      </c>
      <c r="N5" s="171" t="s">
        <v>2</v>
      </c>
      <c r="O5" s="69" t="s">
        <v>72</v>
      </c>
    </row>
    <row r="6" spans="1:15" ht="12.75" thickBot="1" x14ac:dyDescent="0.2">
      <c r="A6" s="189"/>
      <c r="B6" s="190"/>
      <c r="C6" s="88" t="s">
        <v>44</v>
      </c>
      <c r="D6" s="89" t="s">
        <v>45</v>
      </c>
      <c r="E6" s="174"/>
      <c r="F6" s="90" t="s">
        <v>46</v>
      </c>
      <c r="G6" s="91" t="s">
        <v>45</v>
      </c>
      <c r="H6" s="172"/>
      <c r="I6" s="92" t="s">
        <v>46</v>
      </c>
      <c r="J6" s="91" t="s">
        <v>45</v>
      </c>
      <c r="K6" s="172"/>
      <c r="L6" s="93" t="s">
        <v>46</v>
      </c>
      <c r="M6" s="91" t="s">
        <v>45</v>
      </c>
      <c r="N6" s="172"/>
      <c r="O6" s="94" t="s">
        <v>46</v>
      </c>
    </row>
    <row r="7" spans="1:15" ht="18.95" customHeight="1" thickTop="1" x14ac:dyDescent="0.15">
      <c r="A7" s="12" t="s">
        <v>16</v>
      </c>
      <c r="B7" s="35" t="s">
        <v>47</v>
      </c>
      <c r="C7" s="19">
        <v>0.44</v>
      </c>
      <c r="D7" s="84"/>
      <c r="E7" s="85"/>
      <c r="F7" s="86">
        <f>C7*D7</f>
        <v>0</v>
      </c>
      <c r="G7" s="84"/>
      <c r="H7" s="72"/>
      <c r="I7" s="86">
        <f t="shared" ref="I7:I11" si="0">C7*G7</f>
        <v>0</v>
      </c>
      <c r="J7" s="84"/>
      <c r="K7" s="72"/>
      <c r="L7" s="86">
        <f t="shared" ref="L7:L9" si="1">C7*J7</f>
        <v>0</v>
      </c>
      <c r="M7" s="84"/>
      <c r="N7" s="72"/>
      <c r="O7" s="87">
        <f t="shared" ref="O7:O11" si="2">C7*M7</f>
        <v>0</v>
      </c>
    </row>
    <row r="8" spans="1:15" ht="18.95" customHeight="1" x14ac:dyDescent="0.15">
      <c r="A8" s="13" t="s">
        <v>0</v>
      </c>
      <c r="B8" s="20" t="s">
        <v>49</v>
      </c>
      <c r="C8" s="21">
        <v>0.49</v>
      </c>
      <c r="D8" s="22"/>
      <c r="E8" s="73"/>
      <c r="F8" s="78">
        <f>C8*D8</f>
        <v>0</v>
      </c>
      <c r="G8" s="22"/>
      <c r="H8" s="23"/>
      <c r="I8" s="78">
        <f>C8*G8</f>
        <v>0</v>
      </c>
      <c r="J8" s="22"/>
      <c r="K8" s="23"/>
      <c r="L8" s="78">
        <f>C8*J8</f>
        <v>0</v>
      </c>
      <c r="M8" s="22"/>
      <c r="N8" s="23"/>
      <c r="O8" s="79">
        <f>C8*M8</f>
        <v>0</v>
      </c>
    </row>
    <row r="9" spans="1:15" ht="18.95" customHeight="1" x14ac:dyDescent="0.15">
      <c r="A9" s="13" t="s">
        <v>48</v>
      </c>
      <c r="B9" s="20" t="s">
        <v>49</v>
      </c>
      <c r="C9" s="24">
        <v>3</v>
      </c>
      <c r="D9" s="22"/>
      <c r="E9" s="23"/>
      <c r="F9" s="78">
        <f t="shared" ref="F9" si="3">C9*D9</f>
        <v>0</v>
      </c>
      <c r="G9" s="22"/>
      <c r="H9" s="23"/>
      <c r="I9" s="78">
        <f t="shared" si="0"/>
        <v>0</v>
      </c>
      <c r="J9" s="22"/>
      <c r="K9" s="23"/>
      <c r="L9" s="78">
        <f t="shared" si="1"/>
        <v>0</v>
      </c>
      <c r="M9" s="22"/>
      <c r="N9" s="23"/>
      <c r="O9" s="79">
        <f t="shared" si="2"/>
        <v>0</v>
      </c>
    </row>
    <row r="10" spans="1:15" ht="18.95" customHeight="1" x14ac:dyDescent="0.15">
      <c r="A10" s="13" t="s">
        <v>51</v>
      </c>
      <c r="B10" s="20" t="s">
        <v>50</v>
      </c>
      <c r="C10" s="21">
        <v>2.2999999999999998</v>
      </c>
      <c r="D10" s="22"/>
      <c r="E10" s="72"/>
      <c r="F10" s="78">
        <f>C10*D10</f>
        <v>0</v>
      </c>
      <c r="G10" s="22"/>
      <c r="H10" s="23"/>
      <c r="I10" s="78">
        <f>C10*G10</f>
        <v>0</v>
      </c>
      <c r="J10" s="22"/>
      <c r="K10" s="23"/>
      <c r="L10" s="78">
        <f>C10*J10</f>
        <v>0</v>
      </c>
      <c r="M10" s="22"/>
      <c r="N10" s="23"/>
      <c r="O10" s="79">
        <f>C10*M10</f>
        <v>0</v>
      </c>
    </row>
    <row r="11" spans="1:15" ht="18.95" customHeight="1" x14ac:dyDescent="0.15">
      <c r="A11" s="13" t="s">
        <v>17</v>
      </c>
      <c r="B11" s="20" t="s">
        <v>50</v>
      </c>
      <c r="C11" s="21">
        <v>2.5</v>
      </c>
      <c r="D11" s="22"/>
      <c r="E11" s="72"/>
      <c r="F11" s="78">
        <f>C11*D11</f>
        <v>0</v>
      </c>
      <c r="G11" s="22"/>
      <c r="H11" s="23"/>
      <c r="I11" s="78">
        <f t="shared" si="0"/>
        <v>0</v>
      </c>
      <c r="J11" s="22"/>
      <c r="K11" s="23"/>
      <c r="L11" s="78">
        <f>C11*J11</f>
        <v>0</v>
      </c>
      <c r="M11" s="22"/>
      <c r="N11" s="23"/>
      <c r="O11" s="79">
        <f t="shared" si="2"/>
        <v>0</v>
      </c>
    </row>
    <row r="12" spans="1:15" ht="18.95" customHeight="1" thickBot="1" x14ac:dyDescent="0.2">
      <c r="A12" s="14" t="s">
        <v>66</v>
      </c>
      <c r="B12" s="25" t="s">
        <v>67</v>
      </c>
      <c r="C12" s="26"/>
      <c r="D12" s="22"/>
      <c r="E12" s="72"/>
      <c r="F12" s="27"/>
      <c r="G12" s="28"/>
      <c r="H12" s="29"/>
      <c r="I12" s="30"/>
      <c r="J12" s="28"/>
      <c r="K12" s="29"/>
      <c r="L12" s="30"/>
      <c r="M12" s="28"/>
      <c r="N12" s="29"/>
      <c r="O12" s="74"/>
    </row>
    <row r="13" spans="1:15" ht="18.95" customHeight="1" thickTop="1" thickBot="1" x14ac:dyDescent="0.2">
      <c r="A13" s="182" t="s">
        <v>18</v>
      </c>
      <c r="B13" s="183"/>
      <c r="C13" s="184"/>
      <c r="D13" s="31"/>
      <c r="E13" s="32">
        <f>SUM(E7:E12)</f>
        <v>0</v>
      </c>
      <c r="F13" s="80">
        <f>SUM(F7:F11)</f>
        <v>0</v>
      </c>
      <c r="G13" s="33"/>
      <c r="H13" s="32">
        <f>SUM(H7:H12)</f>
        <v>0</v>
      </c>
      <c r="I13" s="80">
        <f>SUM(I7:I11)</f>
        <v>0</v>
      </c>
      <c r="J13" s="33"/>
      <c r="K13" s="32">
        <f>SUM(K7:K12)</f>
        <v>0</v>
      </c>
      <c r="L13" s="80">
        <f>SUM(L7:L11)</f>
        <v>0</v>
      </c>
      <c r="M13" s="33"/>
      <c r="N13" s="32">
        <f>SUM(N7:N12)</f>
        <v>0</v>
      </c>
      <c r="O13" s="81">
        <f>SUM(O7:O11)</f>
        <v>0</v>
      </c>
    </row>
    <row r="14" spans="1:15" ht="10.5" customHeight="1" thickBot="1" x14ac:dyDescent="0.2">
      <c r="A14" s="178"/>
      <c r="B14" s="178"/>
      <c r="C14" s="178"/>
      <c r="D14" s="178"/>
      <c r="E14" s="178"/>
      <c r="F14" s="178"/>
      <c r="G14" s="178"/>
      <c r="H14" s="178"/>
      <c r="I14" s="178"/>
      <c r="J14" s="178"/>
      <c r="K14" s="178"/>
      <c r="L14" s="178"/>
      <c r="M14" s="34"/>
      <c r="N14" s="34"/>
      <c r="O14" s="34"/>
    </row>
    <row r="15" spans="1:15" ht="15" customHeight="1" x14ac:dyDescent="0.15">
      <c r="A15" s="185" t="s">
        <v>6</v>
      </c>
      <c r="B15" s="186"/>
      <c r="C15" s="179" t="s">
        <v>75</v>
      </c>
      <c r="D15" s="175" t="s">
        <v>8</v>
      </c>
      <c r="E15" s="176"/>
      <c r="F15" s="176"/>
      <c r="G15" s="175" t="s">
        <v>9</v>
      </c>
      <c r="H15" s="176"/>
      <c r="I15" s="176"/>
      <c r="J15" s="175" t="s">
        <v>13</v>
      </c>
      <c r="K15" s="176"/>
      <c r="L15" s="176"/>
      <c r="M15" s="175" t="s">
        <v>14</v>
      </c>
      <c r="N15" s="176"/>
      <c r="O15" s="181"/>
    </row>
    <row r="16" spans="1:15" ht="13.5" customHeight="1" x14ac:dyDescent="0.15">
      <c r="A16" s="187"/>
      <c r="B16" s="188"/>
      <c r="C16" s="180"/>
      <c r="D16" s="66" t="s">
        <v>1</v>
      </c>
      <c r="E16" s="171" t="s">
        <v>2</v>
      </c>
      <c r="F16" s="67" t="s">
        <v>72</v>
      </c>
      <c r="G16" s="66" t="s">
        <v>1</v>
      </c>
      <c r="H16" s="171" t="s">
        <v>2</v>
      </c>
      <c r="I16" s="67" t="s">
        <v>72</v>
      </c>
      <c r="J16" s="66" t="s">
        <v>1</v>
      </c>
      <c r="K16" s="171" t="s">
        <v>2</v>
      </c>
      <c r="L16" s="68" t="s">
        <v>72</v>
      </c>
      <c r="M16" s="66" t="s">
        <v>1</v>
      </c>
      <c r="N16" s="171" t="s">
        <v>2</v>
      </c>
      <c r="O16" s="69" t="s">
        <v>72</v>
      </c>
    </row>
    <row r="17" spans="1:32" ht="12.75" thickBot="1" x14ac:dyDescent="0.2">
      <c r="A17" s="189"/>
      <c r="B17" s="190"/>
      <c r="C17" s="88" t="s">
        <v>44</v>
      </c>
      <c r="D17" s="91" t="s">
        <v>45</v>
      </c>
      <c r="E17" s="172"/>
      <c r="F17" s="92" t="s">
        <v>46</v>
      </c>
      <c r="G17" s="91" t="s">
        <v>45</v>
      </c>
      <c r="H17" s="172"/>
      <c r="I17" s="92" t="s">
        <v>46</v>
      </c>
      <c r="J17" s="91" t="s">
        <v>45</v>
      </c>
      <c r="K17" s="172"/>
      <c r="L17" s="93" t="s">
        <v>46</v>
      </c>
      <c r="M17" s="91" t="s">
        <v>45</v>
      </c>
      <c r="N17" s="172"/>
      <c r="O17" s="94" t="s">
        <v>46</v>
      </c>
    </row>
    <row r="18" spans="1:32" ht="18.95" customHeight="1" thickTop="1" x14ac:dyDescent="0.15">
      <c r="A18" s="12" t="s">
        <v>16</v>
      </c>
      <c r="B18" s="35" t="s">
        <v>47</v>
      </c>
      <c r="C18" s="19">
        <v>0.44</v>
      </c>
      <c r="D18" s="84"/>
      <c r="E18" s="72"/>
      <c r="F18" s="86">
        <f t="shared" ref="F18:F22" si="4">C18*D18</f>
        <v>0</v>
      </c>
      <c r="G18" s="84"/>
      <c r="H18" s="72"/>
      <c r="I18" s="86">
        <f t="shared" ref="I18:I22" si="5">C18*G18</f>
        <v>0</v>
      </c>
      <c r="J18" s="84"/>
      <c r="K18" s="72"/>
      <c r="L18" s="86">
        <f t="shared" ref="L18:L22" si="6">C18*J18</f>
        <v>0</v>
      </c>
      <c r="M18" s="84"/>
      <c r="N18" s="72"/>
      <c r="O18" s="87">
        <f t="shared" ref="O18:O22" si="7">C18*M18</f>
        <v>0</v>
      </c>
      <c r="P18" s="17"/>
      <c r="Q18" s="17"/>
      <c r="R18" s="17"/>
      <c r="S18" s="17"/>
      <c r="T18" s="17"/>
    </row>
    <row r="19" spans="1:32" ht="18.95" customHeight="1" x14ac:dyDescent="0.15">
      <c r="A19" s="13" t="s">
        <v>0</v>
      </c>
      <c r="B19" s="20" t="s">
        <v>49</v>
      </c>
      <c r="C19" s="21">
        <v>0.49</v>
      </c>
      <c r="D19" s="22"/>
      <c r="E19" s="23"/>
      <c r="F19" s="78">
        <f t="shared" si="4"/>
        <v>0</v>
      </c>
      <c r="G19" s="22"/>
      <c r="H19" s="23"/>
      <c r="I19" s="78">
        <f t="shared" si="5"/>
        <v>0</v>
      </c>
      <c r="J19" s="22"/>
      <c r="K19" s="23"/>
      <c r="L19" s="78">
        <f t="shared" si="6"/>
        <v>0</v>
      </c>
      <c r="M19" s="22"/>
      <c r="N19" s="23"/>
      <c r="O19" s="79">
        <f t="shared" si="7"/>
        <v>0</v>
      </c>
      <c r="P19" s="17"/>
      <c r="Q19" s="17"/>
      <c r="R19" s="17"/>
      <c r="S19" s="17"/>
      <c r="T19" s="17"/>
    </row>
    <row r="20" spans="1:32" ht="18.95" customHeight="1" x14ac:dyDescent="0.15">
      <c r="A20" s="13" t="s">
        <v>48</v>
      </c>
      <c r="B20" s="20" t="s">
        <v>49</v>
      </c>
      <c r="C20" s="24">
        <v>3</v>
      </c>
      <c r="D20" s="22"/>
      <c r="E20" s="23"/>
      <c r="F20" s="78">
        <f>C20*D20</f>
        <v>0</v>
      </c>
      <c r="G20" s="22"/>
      <c r="H20" s="23"/>
      <c r="I20" s="78">
        <f>C20*G20</f>
        <v>0</v>
      </c>
      <c r="J20" s="22"/>
      <c r="K20" s="23"/>
      <c r="L20" s="78">
        <f>C20*J20</f>
        <v>0</v>
      </c>
      <c r="M20" s="22"/>
      <c r="N20" s="23"/>
      <c r="O20" s="79">
        <f>C20*M20</f>
        <v>0</v>
      </c>
      <c r="P20" s="17"/>
      <c r="Q20" s="17"/>
      <c r="R20" s="17"/>
      <c r="S20" s="17"/>
      <c r="T20" s="17"/>
    </row>
    <row r="21" spans="1:32" ht="18.95" customHeight="1" x14ac:dyDescent="0.15">
      <c r="A21" s="13" t="s">
        <v>51</v>
      </c>
      <c r="B21" s="20" t="s">
        <v>50</v>
      </c>
      <c r="C21" s="21">
        <v>2.2999999999999998</v>
      </c>
      <c r="D21" s="22"/>
      <c r="E21" s="23"/>
      <c r="F21" s="78">
        <f>C21*D21</f>
        <v>0</v>
      </c>
      <c r="G21" s="22"/>
      <c r="H21" s="23"/>
      <c r="I21" s="78">
        <f>C21*G21</f>
        <v>0</v>
      </c>
      <c r="J21" s="22"/>
      <c r="K21" s="23"/>
      <c r="L21" s="78">
        <f>C21*J21</f>
        <v>0</v>
      </c>
      <c r="M21" s="22"/>
      <c r="N21" s="23"/>
      <c r="O21" s="79">
        <f>C21*M21</f>
        <v>0</v>
      </c>
      <c r="P21" s="17"/>
      <c r="Q21" s="17"/>
      <c r="R21" s="17"/>
      <c r="S21" s="17"/>
      <c r="T21" s="17"/>
    </row>
    <row r="22" spans="1:32" ht="18.95" customHeight="1" x14ac:dyDescent="0.15">
      <c r="A22" s="13" t="s">
        <v>17</v>
      </c>
      <c r="B22" s="20" t="s">
        <v>50</v>
      </c>
      <c r="C22" s="21">
        <v>2.5</v>
      </c>
      <c r="D22" s="22"/>
      <c r="E22" s="23"/>
      <c r="F22" s="78">
        <f t="shared" si="4"/>
        <v>0</v>
      </c>
      <c r="G22" s="22"/>
      <c r="H22" s="23"/>
      <c r="I22" s="78">
        <f t="shared" si="5"/>
        <v>0</v>
      </c>
      <c r="J22" s="22"/>
      <c r="K22" s="23"/>
      <c r="L22" s="78">
        <f t="shared" si="6"/>
        <v>0</v>
      </c>
      <c r="M22" s="22"/>
      <c r="N22" s="23"/>
      <c r="O22" s="79">
        <f t="shared" si="7"/>
        <v>0</v>
      </c>
      <c r="P22" s="17"/>
      <c r="Q22" s="17"/>
      <c r="R22" s="17"/>
      <c r="S22" s="17"/>
      <c r="T22" s="17"/>
    </row>
    <row r="23" spans="1:32" ht="18.95" customHeight="1" thickBot="1" x14ac:dyDescent="0.2">
      <c r="A23" s="14" t="s">
        <v>66</v>
      </c>
      <c r="B23" s="25" t="s">
        <v>67</v>
      </c>
      <c r="C23" s="26"/>
      <c r="D23" s="28"/>
      <c r="E23" s="29"/>
      <c r="F23" s="27"/>
      <c r="G23" s="28"/>
      <c r="H23" s="29"/>
      <c r="I23" s="30"/>
      <c r="J23" s="28"/>
      <c r="K23" s="29"/>
      <c r="L23" s="30"/>
      <c r="M23" s="28"/>
      <c r="N23" s="29"/>
      <c r="O23" s="74"/>
    </row>
    <row r="24" spans="1:32" s="17" customFormat="1" ht="18.95" customHeight="1" thickTop="1" thickBot="1" x14ac:dyDescent="0.2">
      <c r="A24" s="196" t="s">
        <v>18</v>
      </c>
      <c r="B24" s="197"/>
      <c r="C24" s="198"/>
      <c r="D24" s="36"/>
      <c r="E24" s="32">
        <f>SUM(E18:E22)</f>
        <v>0</v>
      </c>
      <c r="F24" s="80">
        <f>SUM(F18:F22)</f>
        <v>0</v>
      </c>
      <c r="G24" s="36"/>
      <c r="H24" s="32">
        <f>SUM(H18:H22)</f>
        <v>0</v>
      </c>
      <c r="I24" s="80">
        <f>SUM(I18:I22)</f>
        <v>0</v>
      </c>
      <c r="J24" s="36"/>
      <c r="K24" s="32">
        <f>SUM(K18:K22)</f>
        <v>0</v>
      </c>
      <c r="L24" s="80">
        <f>SUM(L18:L22)</f>
        <v>0</v>
      </c>
      <c r="M24" s="36"/>
      <c r="N24" s="32">
        <f>SUM(N18:N22)</f>
        <v>0</v>
      </c>
      <c r="O24" s="81">
        <f>SUM(O18:O22)</f>
        <v>0</v>
      </c>
      <c r="P24" s="37"/>
      <c r="Q24" s="37"/>
      <c r="R24" s="37"/>
      <c r="S24" s="37"/>
      <c r="T24" s="37"/>
      <c r="U24" s="37"/>
      <c r="V24" s="37"/>
      <c r="W24" s="37"/>
      <c r="X24" s="37"/>
      <c r="Y24" s="37"/>
      <c r="Z24" s="37"/>
      <c r="AA24" s="37"/>
      <c r="AB24" s="37"/>
      <c r="AC24" s="37"/>
      <c r="AD24" s="37"/>
      <c r="AE24" s="37"/>
      <c r="AF24" s="38"/>
    </row>
    <row r="25" spans="1:32" ht="10.5" customHeight="1" thickBot="1" x14ac:dyDescent="0.2">
      <c r="A25" s="34"/>
      <c r="B25" s="34"/>
      <c r="C25" s="34"/>
      <c r="D25" s="39"/>
      <c r="E25" s="39"/>
      <c r="F25" s="39"/>
      <c r="G25" s="39"/>
      <c r="H25" s="39"/>
      <c r="I25" s="39"/>
      <c r="J25" s="39"/>
      <c r="K25" s="39"/>
      <c r="L25" s="39"/>
      <c r="M25" s="39"/>
      <c r="N25" s="39"/>
      <c r="O25" s="39"/>
      <c r="P25" s="37"/>
      <c r="Q25" s="37"/>
      <c r="R25" s="37"/>
      <c r="S25" s="37"/>
      <c r="T25" s="37"/>
      <c r="U25" s="40"/>
      <c r="V25" s="40"/>
      <c r="W25" s="40"/>
      <c r="X25" s="40"/>
      <c r="Y25" s="40"/>
      <c r="Z25" s="40"/>
      <c r="AA25" s="40"/>
      <c r="AB25" s="40"/>
      <c r="AC25" s="40"/>
      <c r="AD25" s="40"/>
      <c r="AE25" s="40"/>
      <c r="AF25" s="41"/>
    </row>
    <row r="26" spans="1:32" ht="15" customHeight="1" x14ac:dyDescent="0.15">
      <c r="A26" s="185" t="s">
        <v>6</v>
      </c>
      <c r="B26" s="186"/>
      <c r="C26" s="179" t="s">
        <v>75</v>
      </c>
      <c r="D26" s="175" t="s">
        <v>15</v>
      </c>
      <c r="E26" s="176"/>
      <c r="F26" s="176"/>
      <c r="G26" s="175" t="s">
        <v>10</v>
      </c>
      <c r="H26" s="176"/>
      <c r="I26" s="176"/>
      <c r="J26" s="175" t="s">
        <v>11</v>
      </c>
      <c r="K26" s="176"/>
      <c r="L26" s="176"/>
      <c r="M26" s="175" t="s">
        <v>12</v>
      </c>
      <c r="N26" s="176"/>
      <c r="O26" s="181"/>
      <c r="P26" s="37"/>
      <c r="Q26" s="37"/>
      <c r="R26" s="37"/>
      <c r="S26" s="37"/>
      <c r="T26" s="37"/>
      <c r="U26" s="40"/>
      <c r="V26" s="40"/>
      <c r="W26" s="40"/>
      <c r="X26" s="40"/>
      <c r="Y26" s="40"/>
      <c r="Z26" s="40"/>
      <c r="AA26" s="40"/>
      <c r="AB26" s="40"/>
      <c r="AC26" s="40"/>
      <c r="AD26" s="40"/>
      <c r="AE26" s="40"/>
      <c r="AF26" s="41"/>
    </row>
    <row r="27" spans="1:32" x14ac:dyDescent="0.15">
      <c r="A27" s="187"/>
      <c r="B27" s="188"/>
      <c r="C27" s="180"/>
      <c r="D27" s="64" t="s">
        <v>1</v>
      </c>
      <c r="E27" s="70" t="s">
        <v>2</v>
      </c>
      <c r="F27" s="65" t="s">
        <v>72</v>
      </c>
      <c r="G27" s="64" t="s">
        <v>1</v>
      </c>
      <c r="H27" s="70" t="s">
        <v>2</v>
      </c>
      <c r="I27" s="65" t="s">
        <v>72</v>
      </c>
      <c r="J27" s="64" t="s">
        <v>1</v>
      </c>
      <c r="K27" s="70" t="s">
        <v>2</v>
      </c>
      <c r="L27" s="70" t="s">
        <v>72</v>
      </c>
      <c r="M27" s="64" t="s">
        <v>1</v>
      </c>
      <c r="N27" s="70" t="s">
        <v>2</v>
      </c>
      <c r="O27" s="71" t="s">
        <v>72</v>
      </c>
      <c r="P27" s="37"/>
      <c r="Q27" s="37" t="s">
        <v>36</v>
      </c>
      <c r="R27" s="37"/>
      <c r="S27" s="37"/>
      <c r="T27" s="37"/>
      <c r="U27" s="40"/>
      <c r="V27" s="40"/>
      <c r="W27" s="40"/>
      <c r="X27" s="40"/>
      <c r="Y27" s="40"/>
      <c r="Z27" s="40"/>
      <c r="AA27" s="40"/>
      <c r="AB27" s="40"/>
      <c r="AC27" s="40"/>
      <c r="AD27" s="40"/>
      <c r="AE27" s="40"/>
      <c r="AF27" s="41"/>
    </row>
    <row r="28" spans="1:32" ht="12.75" thickBot="1" x14ac:dyDescent="0.2">
      <c r="A28" s="189"/>
      <c r="B28" s="190"/>
      <c r="C28" s="95" t="s">
        <v>44</v>
      </c>
      <c r="D28" s="89" t="s">
        <v>45</v>
      </c>
      <c r="E28" s="96" t="s">
        <v>52</v>
      </c>
      <c r="F28" s="90" t="s">
        <v>46</v>
      </c>
      <c r="G28" s="89" t="s">
        <v>45</v>
      </c>
      <c r="H28" s="96" t="s">
        <v>52</v>
      </c>
      <c r="I28" s="90" t="s">
        <v>46</v>
      </c>
      <c r="J28" s="89" t="s">
        <v>45</v>
      </c>
      <c r="K28" s="96" t="s">
        <v>52</v>
      </c>
      <c r="L28" s="96" t="s">
        <v>46</v>
      </c>
      <c r="M28" s="89" t="s">
        <v>45</v>
      </c>
      <c r="N28" s="96" t="s">
        <v>52</v>
      </c>
      <c r="O28" s="97" t="s">
        <v>46</v>
      </c>
      <c r="P28" s="37"/>
      <c r="Q28" s="42"/>
      <c r="R28" s="43" t="s">
        <v>19</v>
      </c>
      <c r="S28" s="43" t="s">
        <v>20</v>
      </c>
      <c r="T28" s="43" t="s">
        <v>21</v>
      </c>
      <c r="U28" s="43" t="s">
        <v>22</v>
      </c>
      <c r="V28" s="43" t="s">
        <v>23</v>
      </c>
      <c r="W28" s="43" t="s">
        <v>24</v>
      </c>
      <c r="X28" s="43" t="s">
        <v>25</v>
      </c>
      <c r="Y28" s="43" t="s">
        <v>26</v>
      </c>
      <c r="Z28" s="43" t="s">
        <v>27</v>
      </c>
      <c r="AA28" s="43" t="s">
        <v>28</v>
      </c>
      <c r="AB28" s="43" t="s">
        <v>29</v>
      </c>
      <c r="AC28" s="43" t="s">
        <v>30</v>
      </c>
      <c r="AD28" s="44" t="s">
        <v>38</v>
      </c>
      <c r="AE28" s="40"/>
      <c r="AF28" s="41"/>
    </row>
    <row r="29" spans="1:32" ht="18.95" customHeight="1" thickTop="1" x14ac:dyDescent="0.15">
      <c r="A29" s="12" t="s">
        <v>16</v>
      </c>
      <c r="B29" s="35" t="s">
        <v>47</v>
      </c>
      <c r="C29" s="19">
        <v>0.44</v>
      </c>
      <c r="D29" s="84"/>
      <c r="E29" s="72"/>
      <c r="F29" s="86">
        <f t="shared" ref="F29:F33" si="8">C29*D29</f>
        <v>0</v>
      </c>
      <c r="G29" s="84"/>
      <c r="H29" s="72"/>
      <c r="I29" s="86">
        <f t="shared" ref="I29:I33" si="9">C29*G29</f>
        <v>0</v>
      </c>
      <c r="J29" s="84"/>
      <c r="K29" s="72"/>
      <c r="L29" s="86">
        <f t="shared" ref="L29:L33" si="10">C29*J29</f>
        <v>0</v>
      </c>
      <c r="M29" s="84"/>
      <c r="N29" s="72"/>
      <c r="O29" s="87">
        <f t="shared" ref="O29:O33" si="11">C29*M29</f>
        <v>0</v>
      </c>
      <c r="P29" s="37"/>
      <c r="Q29" s="45" t="s">
        <v>31</v>
      </c>
      <c r="R29" s="46">
        <f>D7</f>
        <v>0</v>
      </c>
      <c r="S29" s="46">
        <f t="shared" ref="S29:S34" si="12">G7</f>
        <v>0</v>
      </c>
      <c r="T29" s="46">
        <f t="shared" ref="T29:T34" si="13">J7</f>
        <v>0</v>
      </c>
      <c r="U29" s="46">
        <f t="shared" ref="U29:U34" si="14">M7</f>
        <v>0</v>
      </c>
      <c r="V29" s="46">
        <f t="shared" ref="V29:V34" si="15">D18</f>
        <v>0</v>
      </c>
      <c r="W29" s="46">
        <f t="shared" ref="W29:W34" si="16">G18</f>
        <v>0</v>
      </c>
      <c r="X29" s="46">
        <f t="shared" ref="X29:X34" si="17">J18</f>
        <v>0</v>
      </c>
      <c r="Y29" s="46">
        <f t="shared" ref="Y29:Y34" si="18">M18</f>
        <v>0</v>
      </c>
      <c r="Z29" s="46">
        <f>D29</f>
        <v>0</v>
      </c>
      <c r="AA29" s="46">
        <f>G29</f>
        <v>0</v>
      </c>
      <c r="AB29" s="46">
        <f t="shared" ref="AB29:AB34" si="19">J29</f>
        <v>0</v>
      </c>
      <c r="AC29" s="46">
        <f t="shared" ref="AC29:AC34" si="20">M29</f>
        <v>0</v>
      </c>
      <c r="AD29" s="47">
        <f>SUM(R29:AC29)</f>
        <v>0</v>
      </c>
      <c r="AE29" s="40"/>
      <c r="AF29" s="41"/>
    </row>
    <row r="30" spans="1:32" ht="18.95" customHeight="1" x14ac:dyDescent="0.15">
      <c r="A30" s="13" t="s">
        <v>0</v>
      </c>
      <c r="B30" s="20" t="s">
        <v>49</v>
      </c>
      <c r="C30" s="21">
        <v>0.49</v>
      </c>
      <c r="D30" s="22"/>
      <c r="E30" s="23"/>
      <c r="F30" s="78">
        <f>C30*D30</f>
        <v>0</v>
      </c>
      <c r="G30" s="22"/>
      <c r="H30" s="23"/>
      <c r="I30" s="78">
        <f>C30*G30</f>
        <v>0</v>
      </c>
      <c r="J30" s="22"/>
      <c r="K30" s="23"/>
      <c r="L30" s="78">
        <f>C30*J30</f>
        <v>0</v>
      </c>
      <c r="M30" s="22"/>
      <c r="N30" s="23"/>
      <c r="O30" s="79">
        <f>C30*M30</f>
        <v>0</v>
      </c>
      <c r="P30" s="37"/>
      <c r="Q30" s="45" t="s">
        <v>0</v>
      </c>
      <c r="R30" s="46">
        <f t="shared" ref="R29:R34" si="21">D8</f>
        <v>0</v>
      </c>
      <c r="S30" s="46">
        <f t="shared" si="12"/>
        <v>0</v>
      </c>
      <c r="T30" s="46">
        <f t="shared" si="13"/>
        <v>0</v>
      </c>
      <c r="U30" s="46">
        <f t="shared" si="14"/>
        <v>0</v>
      </c>
      <c r="V30" s="46">
        <f t="shared" si="15"/>
        <v>0</v>
      </c>
      <c r="W30" s="46">
        <f t="shared" si="16"/>
        <v>0</v>
      </c>
      <c r="X30" s="46">
        <f t="shared" si="17"/>
        <v>0</v>
      </c>
      <c r="Y30" s="46">
        <f t="shared" si="18"/>
        <v>0</v>
      </c>
      <c r="Z30" s="46">
        <f>D30</f>
        <v>0</v>
      </c>
      <c r="AA30" s="46">
        <f>G30</f>
        <v>0</v>
      </c>
      <c r="AB30" s="46">
        <f>J30</f>
        <v>0</v>
      </c>
      <c r="AC30" s="46">
        <f>M30</f>
        <v>0</v>
      </c>
      <c r="AD30" s="47">
        <f>SUM(R30:AC30)</f>
        <v>0</v>
      </c>
      <c r="AE30" s="40"/>
      <c r="AF30" s="41"/>
    </row>
    <row r="31" spans="1:32" ht="18.95" customHeight="1" x14ac:dyDescent="0.15">
      <c r="A31" s="13" t="s">
        <v>48</v>
      </c>
      <c r="B31" s="20" t="s">
        <v>49</v>
      </c>
      <c r="C31" s="24">
        <v>3</v>
      </c>
      <c r="D31" s="22"/>
      <c r="E31" s="23"/>
      <c r="F31" s="78">
        <f t="shared" si="8"/>
        <v>0</v>
      </c>
      <c r="G31" s="22"/>
      <c r="H31" s="23"/>
      <c r="I31" s="78">
        <f t="shared" si="9"/>
        <v>0</v>
      </c>
      <c r="J31" s="22"/>
      <c r="K31" s="23"/>
      <c r="L31" s="78">
        <f t="shared" si="10"/>
        <v>0</v>
      </c>
      <c r="M31" s="22"/>
      <c r="N31" s="23"/>
      <c r="O31" s="79">
        <f t="shared" si="11"/>
        <v>0</v>
      </c>
      <c r="P31" s="37"/>
      <c r="Q31" s="45" t="s">
        <v>60</v>
      </c>
      <c r="R31" s="46">
        <f t="shared" si="21"/>
        <v>0</v>
      </c>
      <c r="S31" s="46">
        <f t="shared" si="12"/>
        <v>0</v>
      </c>
      <c r="T31" s="46">
        <f t="shared" si="13"/>
        <v>0</v>
      </c>
      <c r="U31" s="46">
        <f t="shared" si="14"/>
        <v>0</v>
      </c>
      <c r="V31" s="46">
        <f t="shared" si="15"/>
        <v>0</v>
      </c>
      <c r="W31" s="46">
        <f t="shared" si="16"/>
        <v>0</v>
      </c>
      <c r="X31" s="46">
        <f t="shared" si="17"/>
        <v>0</v>
      </c>
      <c r="Y31" s="46">
        <f t="shared" si="18"/>
        <v>0</v>
      </c>
      <c r="Z31" s="46">
        <f t="shared" ref="Z29:Z34" si="22">D31</f>
        <v>0</v>
      </c>
      <c r="AA31" s="46">
        <f t="shared" ref="AA29:AA34" si="23">G31</f>
        <v>0</v>
      </c>
      <c r="AB31" s="46">
        <f t="shared" si="19"/>
        <v>0</v>
      </c>
      <c r="AC31" s="46">
        <f t="shared" si="20"/>
        <v>0</v>
      </c>
      <c r="AD31" s="47">
        <f t="shared" ref="AD29:AD33" si="24">SUM(R31:AC31)</f>
        <v>0</v>
      </c>
      <c r="AE31" s="40"/>
      <c r="AF31" s="41"/>
    </row>
    <row r="32" spans="1:32" ht="18.95" customHeight="1" x14ac:dyDescent="0.15">
      <c r="A32" s="13" t="s">
        <v>51</v>
      </c>
      <c r="B32" s="20" t="s">
        <v>50</v>
      </c>
      <c r="C32" s="21">
        <v>2.2999999999999998</v>
      </c>
      <c r="D32" s="22"/>
      <c r="E32" s="23"/>
      <c r="F32" s="78">
        <f>C32*D32</f>
        <v>0</v>
      </c>
      <c r="G32" s="22"/>
      <c r="H32" s="23"/>
      <c r="I32" s="78">
        <f>C32*G32</f>
        <v>0</v>
      </c>
      <c r="J32" s="22"/>
      <c r="K32" s="23"/>
      <c r="L32" s="78">
        <f>C32*J32</f>
        <v>0</v>
      </c>
      <c r="M32" s="22"/>
      <c r="N32" s="23"/>
      <c r="O32" s="79">
        <f>C32*M32</f>
        <v>0</v>
      </c>
      <c r="P32" s="37"/>
      <c r="Q32" s="45" t="s">
        <v>61</v>
      </c>
      <c r="R32" s="46">
        <f t="shared" si="21"/>
        <v>0</v>
      </c>
      <c r="S32" s="46">
        <f t="shared" si="12"/>
        <v>0</v>
      </c>
      <c r="T32" s="46">
        <f t="shared" si="13"/>
        <v>0</v>
      </c>
      <c r="U32" s="46">
        <f t="shared" si="14"/>
        <v>0</v>
      </c>
      <c r="V32" s="46">
        <f t="shared" si="15"/>
        <v>0</v>
      </c>
      <c r="W32" s="46">
        <f t="shared" si="16"/>
        <v>0</v>
      </c>
      <c r="X32" s="46">
        <f t="shared" si="17"/>
        <v>0</v>
      </c>
      <c r="Y32" s="46">
        <f t="shared" si="18"/>
        <v>0</v>
      </c>
      <c r="Z32" s="46">
        <f>D32</f>
        <v>0</v>
      </c>
      <c r="AA32" s="46">
        <f>G32</f>
        <v>0</v>
      </c>
      <c r="AB32" s="46">
        <f>J32</f>
        <v>0</v>
      </c>
      <c r="AC32" s="46">
        <f>M32</f>
        <v>0</v>
      </c>
      <c r="AD32" s="47">
        <f>SUM(R32:AC32)</f>
        <v>0</v>
      </c>
      <c r="AE32" s="40"/>
      <c r="AF32" s="41"/>
    </row>
    <row r="33" spans="1:32" ht="18.95" customHeight="1" x14ac:dyDescent="0.15">
      <c r="A33" s="13" t="s">
        <v>17</v>
      </c>
      <c r="B33" s="20" t="s">
        <v>50</v>
      </c>
      <c r="C33" s="21">
        <v>2.5</v>
      </c>
      <c r="D33" s="22"/>
      <c r="E33" s="23"/>
      <c r="F33" s="78">
        <f t="shared" si="8"/>
        <v>0</v>
      </c>
      <c r="G33" s="22"/>
      <c r="H33" s="23"/>
      <c r="I33" s="78">
        <f t="shared" si="9"/>
        <v>0</v>
      </c>
      <c r="J33" s="22"/>
      <c r="K33" s="23"/>
      <c r="L33" s="78">
        <f t="shared" si="10"/>
        <v>0</v>
      </c>
      <c r="M33" s="22"/>
      <c r="N33" s="23"/>
      <c r="O33" s="79">
        <f t="shared" si="11"/>
        <v>0</v>
      </c>
      <c r="P33" s="37"/>
      <c r="Q33" s="45" t="s">
        <v>17</v>
      </c>
      <c r="R33" s="46">
        <f t="shared" si="21"/>
        <v>0</v>
      </c>
      <c r="S33" s="46">
        <f t="shared" si="12"/>
        <v>0</v>
      </c>
      <c r="T33" s="46">
        <f t="shared" si="13"/>
        <v>0</v>
      </c>
      <c r="U33" s="46">
        <f t="shared" si="14"/>
        <v>0</v>
      </c>
      <c r="V33" s="46">
        <f t="shared" si="15"/>
        <v>0</v>
      </c>
      <c r="W33" s="46">
        <f t="shared" si="16"/>
        <v>0</v>
      </c>
      <c r="X33" s="46">
        <f t="shared" si="17"/>
        <v>0</v>
      </c>
      <c r="Y33" s="46">
        <f t="shared" si="18"/>
        <v>0</v>
      </c>
      <c r="Z33" s="46">
        <f t="shared" si="22"/>
        <v>0</v>
      </c>
      <c r="AA33" s="46">
        <f t="shared" si="23"/>
        <v>0</v>
      </c>
      <c r="AB33" s="46">
        <f t="shared" si="19"/>
        <v>0</v>
      </c>
      <c r="AC33" s="46">
        <f t="shared" si="20"/>
        <v>0</v>
      </c>
      <c r="AD33" s="47">
        <f t="shared" si="24"/>
        <v>0</v>
      </c>
      <c r="AE33" s="40"/>
      <c r="AF33" s="41"/>
    </row>
    <row r="34" spans="1:32" ht="18.95" customHeight="1" thickBot="1" x14ac:dyDescent="0.2">
      <c r="A34" s="14" t="s">
        <v>66</v>
      </c>
      <c r="B34" s="25" t="s">
        <v>67</v>
      </c>
      <c r="C34" s="26"/>
      <c r="D34" s="48"/>
      <c r="E34" s="49"/>
      <c r="F34" s="27"/>
      <c r="G34" s="48"/>
      <c r="H34" s="49"/>
      <c r="I34" s="30"/>
      <c r="J34" s="48"/>
      <c r="K34" s="49"/>
      <c r="L34" s="30"/>
      <c r="M34" s="48"/>
      <c r="N34" s="49"/>
      <c r="O34" s="74"/>
      <c r="Q34" s="45" t="s">
        <v>43</v>
      </c>
      <c r="R34" s="46">
        <f t="shared" si="21"/>
        <v>0</v>
      </c>
      <c r="S34" s="46">
        <f t="shared" si="12"/>
        <v>0</v>
      </c>
      <c r="T34" s="46">
        <f t="shared" si="13"/>
        <v>0</v>
      </c>
      <c r="U34" s="46">
        <f t="shared" si="14"/>
        <v>0</v>
      </c>
      <c r="V34" s="46">
        <f t="shared" si="15"/>
        <v>0</v>
      </c>
      <c r="W34" s="46">
        <f t="shared" si="16"/>
        <v>0</v>
      </c>
      <c r="X34" s="46">
        <f t="shared" si="17"/>
        <v>0</v>
      </c>
      <c r="Y34" s="46">
        <f t="shared" si="18"/>
        <v>0</v>
      </c>
      <c r="Z34" s="50">
        <f t="shared" si="22"/>
        <v>0</v>
      </c>
      <c r="AA34" s="50">
        <f t="shared" si="23"/>
        <v>0</v>
      </c>
      <c r="AB34" s="50">
        <f t="shared" si="19"/>
        <v>0</v>
      </c>
      <c r="AC34" s="50">
        <f t="shared" si="20"/>
        <v>0</v>
      </c>
      <c r="AD34" s="47">
        <f>SUM(R34:AC34)</f>
        <v>0</v>
      </c>
    </row>
    <row r="35" spans="1:32" s="17" customFormat="1" ht="18.95" customHeight="1" thickTop="1" thickBot="1" x14ac:dyDescent="0.2">
      <c r="A35" s="196" t="s">
        <v>18</v>
      </c>
      <c r="B35" s="197"/>
      <c r="C35" s="198"/>
      <c r="D35" s="51"/>
      <c r="E35" s="52">
        <f>SUM(E29:E33)</f>
        <v>0</v>
      </c>
      <c r="F35" s="82">
        <f>SUM(F29:F33)</f>
        <v>0</v>
      </c>
      <c r="G35" s="51"/>
      <c r="H35" s="52">
        <f>SUM(H29:H33)</f>
        <v>0</v>
      </c>
      <c r="I35" s="82">
        <f>SUM(I29:I33)</f>
        <v>0</v>
      </c>
      <c r="J35" s="51"/>
      <c r="K35" s="52">
        <f>SUM(K29:K33)</f>
        <v>0</v>
      </c>
      <c r="L35" s="82">
        <f>SUM(L29:L33)</f>
        <v>0</v>
      </c>
      <c r="M35" s="51"/>
      <c r="N35" s="52">
        <f>SUM(N29:N33)</f>
        <v>0</v>
      </c>
      <c r="O35" s="83">
        <f>SUM(O29:O33)</f>
        <v>0</v>
      </c>
      <c r="P35" s="37"/>
      <c r="Q35" s="15"/>
      <c r="R35" s="15"/>
      <c r="S35" s="15"/>
      <c r="T35" s="15"/>
      <c r="U35" s="15"/>
      <c r="V35" s="15"/>
      <c r="W35" s="15"/>
      <c r="X35" s="15"/>
      <c r="Y35" s="15"/>
      <c r="Z35" s="15"/>
      <c r="AA35" s="15"/>
      <c r="AB35" s="15"/>
      <c r="AC35" s="15"/>
      <c r="AD35" s="15"/>
      <c r="AE35" s="37"/>
      <c r="AF35" s="38"/>
    </row>
    <row r="36" spans="1:32" s="17" customFormat="1" ht="18.95" customHeight="1" x14ac:dyDescent="0.15">
      <c r="A36" s="75"/>
      <c r="B36" s="75"/>
      <c r="C36" s="75"/>
      <c r="D36" s="53"/>
      <c r="E36" s="76"/>
      <c r="F36" s="77"/>
      <c r="G36" s="53"/>
      <c r="H36" s="76"/>
      <c r="I36" s="77"/>
      <c r="J36" s="53"/>
      <c r="K36" s="76"/>
      <c r="L36" s="77"/>
      <c r="M36" s="53"/>
      <c r="N36" s="76"/>
      <c r="O36" s="77"/>
      <c r="P36" s="37"/>
      <c r="Q36" s="15"/>
      <c r="R36" s="15"/>
      <c r="S36" s="15"/>
      <c r="T36" s="15"/>
      <c r="U36" s="15"/>
      <c r="V36" s="15"/>
      <c r="W36" s="15"/>
      <c r="X36" s="15"/>
      <c r="Y36" s="15"/>
      <c r="Z36" s="15"/>
      <c r="AA36" s="15"/>
      <c r="AB36" s="15"/>
      <c r="AC36" s="15"/>
      <c r="AD36" s="15"/>
      <c r="AE36" s="37"/>
      <c r="AF36" s="38"/>
    </row>
    <row r="37" spans="1:32" s="17" customFormat="1" ht="18.95" customHeight="1" x14ac:dyDescent="0.15">
      <c r="A37" s="75"/>
      <c r="B37" s="75"/>
      <c r="C37" s="75"/>
      <c r="D37" s="53"/>
      <c r="E37" s="76"/>
      <c r="F37" s="77"/>
      <c r="G37" s="53"/>
      <c r="H37" s="76"/>
      <c r="I37" s="77"/>
      <c r="J37" s="53"/>
      <c r="K37" s="76"/>
      <c r="L37" s="77"/>
      <c r="M37" s="53"/>
      <c r="N37" s="76"/>
      <c r="O37" s="77"/>
      <c r="P37" s="37"/>
      <c r="Q37" s="15"/>
      <c r="R37" s="15"/>
      <c r="S37" s="15"/>
      <c r="T37" s="15"/>
      <c r="U37" s="15"/>
      <c r="V37" s="15"/>
      <c r="W37" s="15"/>
      <c r="X37" s="15"/>
      <c r="Y37" s="15"/>
      <c r="Z37" s="15"/>
      <c r="AA37" s="15"/>
      <c r="AB37" s="15"/>
      <c r="AC37" s="15"/>
      <c r="AD37" s="15"/>
      <c r="AE37" s="37"/>
      <c r="AF37" s="38"/>
    </row>
    <row r="38" spans="1:32" s="17" customFormat="1" ht="18.95" customHeight="1" thickBot="1" x14ac:dyDescent="0.2">
      <c r="A38" s="75"/>
      <c r="B38" s="75"/>
      <c r="C38" s="75"/>
      <c r="D38" s="53"/>
      <c r="E38" s="76"/>
      <c r="F38" s="77"/>
      <c r="G38" s="53"/>
      <c r="H38" s="76"/>
      <c r="I38" s="77"/>
      <c r="J38" s="53"/>
      <c r="K38" s="76"/>
      <c r="L38" s="77"/>
      <c r="M38" s="53"/>
      <c r="N38" s="76"/>
      <c r="O38" s="77"/>
      <c r="P38" s="37"/>
      <c r="Q38" s="15"/>
      <c r="R38" s="15"/>
      <c r="S38" s="15"/>
      <c r="T38" s="15"/>
      <c r="U38" s="15"/>
      <c r="V38" s="15"/>
      <c r="W38" s="15"/>
      <c r="X38" s="15"/>
      <c r="Y38" s="15"/>
      <c r="Z38" s="15"/>
      <c r="AA38" s="15"/>
      <c r="AB38" s="15"/>
      <c r="AC38" s="15"/>
      <c r="AD38" s="15"/>
      <c r="AE38" s="37"/>
      <c r="AF38" s="38"/>
    </row>
    <row r="39" spans="1:32" s="17" customFormat="1" ht="18.95" customHeight="1" x14ac:dyDescent="0.15">
      <c r="A39" s="193" t="s">
        <v>40</v>
      </c>
      <c r="B39" s="193"/>
      <c r="C39" s="193"/>
      <c r="D39" s="193"/>
      <c r="E39" s="193"/>
      <c r="F39" s="193"/>
      <c r="G39" s="53"/>
      <c r="H39" s="54"/>
      <c r="I39" s="55"/>
      <c r="J39" s="53"/>
      <c r="K39" s="54"/>
      <c r="L39" s="55"/>
      <c r="M39" s="53"/>
      <c r="N39" s="54"/>
      <c r="O39" s="55"/>
      <c r="P39" s="37"/>
      <c r="Q39" s="56" t="s">
        <v>35</v>
      </c>
      <c r="R39" s="37"/>
      <c r="S39" s="37"/>
      <c r="T39" s="37"/>
      <c r="U39" s="37"/>
      <c r="V39" s="37"/>
      <c r="W39" s="37"/>
      <c r="X39" s="37"/>
      <c r="Y39" s="37"/>
      <c r="Z39" s="37"/>
      <c r="AA39" s="37"/>
      <c r="AB39" s="37"/>
      <c r="AC39" s="37"/>
      <c r="AD39" s="57"/>
      <c r="AE39" s="37"/>
      <c r="AF39" s="38"/>
    </row>
    <row r="40" spans="1:32" s="17" customFormat="1" ht="15" customHeight="1" x14ac:dyDescent="0.15">
      <c r="A40" s="194" t="s">
        <v>53</v>
      </c>
      <c r="B40" s="194"/>
      <c r="C40" s="194"/>
      <c r="D40" s="194"/>
      <c r="E40" s="194"/>
      <c r="F40" s="194"/>
      <c r="G40" s="194"/>
      <c r="H40" s="194"/>
      <c r="I40" s="194"/>
      <c r="J40" s="194"/>
      <c r="K40" s="194"/>
      <c r="L40" s="194"/>
      <c r="M40" s="194"/>
      <c r="N40" s="194"/>
      <c r="O40" s="194"/>
      <c r="P40" s="37"/>
      <c r="Q40" s="42"/>
      <c r="R40" s="43" t="s">
        <v>19</v>
      </c>
      <c r="S40" s="43" t="s">
        <v>20</v>
      </c>
      <c r="T40" s="43" t="s">
        <v>21</v>
      </c>
      <c r="U40" s="43" t="s">
        <v>22</v>
      </c>
      <c r="V40" s="43" t="s">
        <v>23</v>
      </c>
      <c r="W40" s="43" t="s">
        <v>24</v>
      </c>
      <c r="X40" s="43" t="s">
        <v>25</v>
      </c>
      <c r="Y40" s="43" t="s">
        <v>26</v>
      </c>
      <c r="Z40" s="43" t="s">
        <v>27</v>
      </c>
      <c r="AA40" s="43" t="s">
        <v>28</v>
      </c>
      <c r="AB40" s="43" t="s">
        <v>29</v>
      </c>
      <c r="AC40" s="43" t="s">
        <v>30</v>
      </c>
      <c r="AD40" s="58" t="s">
        <v>38</v>
      </c>
      <c r="AE40" s="37"/>
      <c r="AF40" s="38"/>
    </row>
    <row r="41" spans="1:32" s="17" customFormat="1" ht="15" customHeight="1" x14ac:dyDescent="0.15">
      <c r="A41" s="59"/>
      <c r="B41" s="59"/>
      <c r="C41" s="59"/>
      <c r="D41" s="194" t="s">
        <v>57</v>
      </c>
      <c r="E41" s="195"/>
      <c r="F41" s="195"/>
      <c r="G41" s="195"/>
      <c r="H41" s="195"/>
      <c r="I41" s="195"/>
      <c r="J41" s="195"/>
      <c r="K41" s="195"/>
      <c r="L41" s="195"/>
      <c r="M41" s="195"/>
      <c r="N41" s="195"/>
      <c r="O41" s="195"/>
      <c r="P41" s="37"/>
      <c r="Q41" s="45" t="s">
        <v>31</v>
      </c>
      <c r="R41" s="46">
        <f>E7</f>
        <v>0</v>
      </c>
      <c r="S41" s="46">
        <f>H7</f>
        <v>0</v>
      </c>
      <c r="T41" s="46">
        <f>K7</f>
        <v>0</v>
      </c>
      <c r="U41" s="46">
        <f>N7</f>
        <v>0</v>
      </c>
      <c r="V41" s="46">
        <f>E18</f>
        <v>0</v>
      </c>
      <c r="W41" s="46">
        <f>H18</f>
        <v>0</v>
      </c>
      <c r="X41" s="46">
        <f>K18</f>
        <v>0</v>
      </c>
      <c r="Y41" s="46">
        <f>N18</f>
        <v>0</v>
      </c>
      <c r="Z41" s="50">
        <f>E29</f>
        <v>0</v>
      </c>
      <c r="AA41" s="50">
        <f>H29</f>
        <v>0</v>
      </c>
      <c r="AB41" s="50">
        <f>K29</f>
        <v>0</v>
      </c>
      <c r="AC41" s="50">
        <f>N29</f>
        <v>0</v>
      </c>
      <c r="AD41" s="47">
        <f t="shared" ref="AD41:AD45" si="25">SUM(R41:AC41)</f>
        <v>0</v>
      </c>
      <c r="AE41" s="37"/>
      <c r="AF41" s="38"/>
    </row>
    <row r="42" spans="1:32" ht="15" customHeight="1" x14ac:dyDescent="0.15">
      <c r="A42" s="194" t="s">
        <v>54</v>
      </c>
      <c r="B42" s="194"/>
      <c r="C42" s="194"/>
      <c r="D42" s="194"/>
      <c r="E42" s="194"/>
      <c r="F42" s="194"/>
      <c r="G42" s="194"/>
      <c r="H42" s="194"/>
      <c r="I42" s="194"/>
      <c r="J42" s="194"/>
      <c r="K42" s="194"/>
      <c r="L42" s="194"/>
      <c r="M42" s="194"/>
      <c r="N42" s="194"/>
      <c r="O42" s="194"/>
      <c r="P42" s="37"/>
      <c r="Q42" s="45" t="s">
        <v>58</v>
      </c>
      <c r="R42" s="46">
        <f>E9</f>
        <v>0</v>
      </c>
      <c r="S42" s="46">
        <f>H9</f>
        <v>0</v>
      </c>
      <c r="T42" s="46">
        <f>K9</f>
        <v>0</v>
      </c>
      <c r="U42" s="46">
        <f>N9</f>
        <v>0</v>
      </c>
      <c r="V42" s="46">
        <f>E20</f>
        <v>0</v>
      </c>
      <c r="W42" s="46">
        <f>H20</f>
        <v>0</v>
      </c>
      <c r="X42" s="46">
        <f>K20</f>
        <v>0</v>
      </c>
      <c r="Y42" s="46">
        <f>N20</f>
        <v>0</v>
      </c>
      <c r="Z42" s="50">
        <f>E31</f>
        <v>0</v>
      </c>
      <c r="AA42" s="50">
        <f>H31</f>
        <v>0</v>
      </c>
      <c r="AB42" s="50">
        <f>K31</f>
        <v>0</v>
      </c>
      <c r="AC42" s="50">
        <f>N31</f>
        <v>0</v>
      </c>
      <c r="AD42" s="47">
        <f t="shared" si="25"/>
        <v>0</v>
      </c>
      <c r="AE42" s="40"/>
      <c r="AF42" s="41"/>
    </row>
    <row r="43" spans="1:32" ht="15" customHeight="1" x14ac:dyDescent="0.15">
      <c r="A43" s="15" t="s">
        <v>55</v>
      </c>
      <c r="D43" s="17"/>
      <c r="E43" s="17"/>
      <c r="F43" s="17"/>
      <c r="G43" s="17"/>
      <c r="H43" s="17"/>
      <c r="I43" s="17"/>
      <c r="J43" s="17"/>
      <c r="K43" s="17"/>
      <c r="L43" s="17"/>
      <c r="M43" s="17"/>
      <c r="N43" s="17"/>
      <c r="O43" s="17"/>
      <c r="P43" s="37"/>
      <c r="Q43" s="45" t="s">
        <v>0</v>
      </c>
      <c r="R43" s="46">
        <f>E8</f>
        <v>0</v>
      </c>
      <c r="S43" s="46">
        <f>H8</f>
        <v>0</v>
      </c>
      <c r="T43" s="46">
        <f>K8</f>
        <v>0</v>
      </c>
      <c r="U43" s="46">
        <f>N8</f>
        <v>0</v>
      </c>
      <c r="V43" s="46">
        <f>E19</f>
        <v>0</v>
      </c>
      <c r="W43" s="46">
        <f>H19</f>
        <v>0</v>
      </c>
      <c r="X43" s="46">
        <f>K19</f>
        <v>0</v>
      </c>
      <c r="Y43" s="46">
        <f>N19</f>
        <v>0</v>
      </c>
      <c r="Z43" s="50">
        <f>E30</f>
        <v>0</v>
      </c>
      <c r="AA43" s="50">
        <f>H30</f>
        <v>0</v>
      </c>
      <c r="AB43" s="50">
        <f>K30</f>
        <v>0</v>
      </c>
      <c r="AC43" s="50">
        <f>N30</f>
        <v>0</v>
      </c>
      <c r="AD43" s="47">
        <f t="shared" si="25"/>
        <v>0</v>
      </c>
      <c r="AE43" s="40"/>
      <c r="AF43" s="41"/>
    </row>
    <row r="44" spans="1:32" x14ac:dyDescent="0.15">
      <c r="D44" s="17" t="s">
        <v>56</v>
      </c>
      <c r="E44" s="17"/>
      <c r="F44" s="17"/>
      <c r="G44" s="17"/>
      <c r="H44" s="17"/>
      <c r="I44" s="17"/>
      <c r="J44" s="17"/>
      <c r="K44" s="17"/>
      <c r="L44" s="17"/>
      <c r="M44" s="17"/>
      <c r="N44" s="17"/>
      <c r="O44" s="17"/>
      <c r="P44" s="37"/>
      <c r="Q44" s="45" t="s">
        <v>34</v>
      </c>
      <c r="R44" s="46">
        <f>E11</f>
        <v>0</v>
      </c>
      <c r="S44" s="46">
        <f>H11</f>
        <v>0</v>
      </c>
      <c r="T44" s="46">
        <f>K11</f>
        <v>0</v>
      </c>
      <c r="U44" s="46">
        <f>N11</f>
        <v>0</v>
      </c>
      <c r="V44" s="46">
        <f>E22</f>
        <v>0</v>
      </c>
      <c r="W44" s="46">
        <f>H22</f>
        <v>0</v>
      </c>
      <c r="X44" s="46">
        <f>K22</f>
        <v>0</v>
      </c>
      <c r="Y44" s="46">
        <f>N22</f>
        <v>0</v>
      </c>
      <c r="Z44" s="50">
        <f>E33</f>
        <v>0</v>
      </c>
      <c r="AA44" s="50">
        <f>H33</f>
        <v>0</v>
      </c>
      <c r="AB44" s="50">
        <f>K33</f>
        <v>0</v>
      </c>
      <c r="AC44" s="50">
        <f>N33</f>
        <v>0</v>
      </c>
      <c r="AD44" s="47">
        <f t="shared" si="25"/>
        <v>0</v>
      </c>
      <c r="AE44" s="40"/>
      <c r="AF44" s="41"/>
    </row>
    <row r="45" spans="1:32" x14ac:dyDescent="0.15">
      <c r="A45" s="15" t="s">
        <v>65</v>
      </c>
      <c r="D45" s="17"/>
      <c r="E45" s="17"/>
      <c r="F45" s="17"/>
      <c r="G45" s="17"/>
      <c r="H45" s="17"/>
      <c r="I45" s="17"/>
      <c r="J45" s="17"/>
      <c r="K45" s="17"/>
      <c r="L45" s="17"/>
      <c r="M45" s="17"/>
      <c r="N45" s="17"/>
      <c r="O45" s="17"/>
      <c r="P45" s="37"/>
      <c r="Q45" s="45" t="s">
        <v>62</v>
      </c>
      <c r="R45" s="46">
        <f>E10</f>
        <v>0</v>
      </c>
      <c r="S45" s="46">
        <f>H10</f>
        <v>0</v>
      </c>
      <c r="T45" s="46">
        <f>K10</f>
        <v>0</v>
      </c>
      <c r="U45" s="46">
        <f>N10</f>
        <v>0</v>
      </c>
      <c r="V45" s="46">
        <f>E21</f>
        <v>0</v>
      </c>
      <c r="W45" s="46">
        <f>H21</f>
        <v>0</v>
      </c>
      <c r="X45" s="46">
        <f>K21</f>
        <v>0</v>
      </c>
      <c r="Y45" s="46">
        <f>N21</f>
        <v>0</v>
      </c>
      <c r="Z45" s="50">
        <f>E32</f>
        <v>0</v>
      </c>
      <c r="AA45" s="50">
        <f>H32</f>
        <v>0</v>
      </c>
      <c r="AB45" s="50">
        <f>K32</f>
        <v>0</v>
      </c>
      <c r="AC45" s="50">
        <f>N32</f>
        <v>0</v>
      </c>
      <c r="AD45" s="47">
        <f t="shared" si="25"/>
        <v>0</v>
      </c>
      <c r="AE45" s="40"/>
      <c r="AF45" s="41"/>
    </row>
    <row r="46" spans="1:32" x14ac:dyDescent="0.15">
      <c r="A46" s="15" t="s">
        <v>64</v>
      </c>
      <c r="D46" s="17"/>
      <c r="E46" s="17"/>
      <c r="F46" s="17"/>
      <c r="G46" s="17"/>
      <c r="H46" s="17"/>
      <c r="I46" s="17"/>
      <c r="J46" s="60"/>
      <c r="K46" s="61"/>
      <c r="L46" s="17"/>
      <c r="M46" s="17"/>
      <c r="N46" s="17"/>
      <c r="O46" s="17"/>
      <c r="P46" s="37"/>
      <c r="Q46" s="45" t="s">
        <v>63</v>
      </c>
      <c r="R46" s="46">
        <f>E12</f>
        <v>0</v>
      </c>
      <c r="S46" s="46">
        <f>H12</f>
        <v>0</v>
      </c>
      <c r="T46" s="46">
        <f>K12</f>
        <v>0</v>
      </c>
      <c r="U46" s="46">
        <f>N12</f>
        <v>0</v>
      </c>
      <c r="V46" s="46">
        <f>E23</f>
        <v>0</v>
      </c>
      <c r="W46" s="46">
        <f>H23</f>
        <v>0</v>
      </c>
      <c r="X46" s="46">
        <f>K23</f>
        <v>0</v>
      </c>
      <c r="Y46" s="46">
        <f>N23</f>
        <v>0</v>
      </c>
      <c r="Z46" s="50">
        <f t="shared" ref="Z46" si="26">E34</f>
        <v>0</v>
      </c>
      <c r="AA46" s="50">
        <f t="shared" ref="AA46" si="27">H34</f>
        <v>0</v>
      </c>
      <c r="AB46" s="50">
        <f t="shared" ref="AB46" si="28">K34</f>
        <v>0</v>
      </c>
      <c r="AC46" s="50">
        <f t="shared" ref="AC46" si="29">N34</f>
        <v>0</v>
      </c>
      <c r="AD46" s="47">
        <f>SUM(R46:AC46)</f>
        <v>0</v>
      </c>
      <c r="AE46" s="40"/>
      <c r="AF46" s="41"/>
    </row>
    <row r="47" spans="1:32" x14ac:dyDescent="0.15">
      <c r="D47" s="17"/>
      <c r="E47" s="17"/>
      <c r="F47" s="17"/>
      <c r="G47" s="17"/>
      <c r="H47" s="17"/>
      <c r="I47" s="17"/>
      <c r="J47" s="60"/>
      <c r="K47" s="61"/>
      <c r="L47" s="17"/>
      <c r="M47" s="17"/>
      <c r="N47" s="17"/>
      <c r="O47" s="17"/>
      <c r="P47" s="37"/>
      <c r="Q47" s="37" t="s">
        <v>37</v>
      </c>
      <c r="R47" s="37"/>
      <c r="S47" s="37"/>
      <c r="T47" s="37"/>
      <c r="U47" s="40"/>
      <c r="V47" s="40"/>
      <c r="W47" s="40"/>
      <c r="X47" s="40"/>
      <c r="Y47" s="40"/>
      <c r="Z47" s="40"/>
      <c r="AA47" s="40"/>
      <c r="AB47" s="40"/>
      <c r="AC47" s="40"/>
      <c r="AD47" s="62"/>
      <c r="AE47" s="40"/>
      <c r="AF47" s="41"/>
    </row>
    <row r="48" spans="1:32" x14ac:dyDescent="0.15">
      <c r="A48" s="191"/>
      <c r="B48" s="192"/>
      <c r="C48" s="192"/>
      <c r="D48" s="192"/>
      <c r="E48" s="192"/>
      <c r="F48" s="192"/>
      <c r="G48" s="192"/>
      <c r="H48" s="192"/>
      <c r="I48" s="17"/>
      <c r="J48" s="60"/>
      <c r="K48" s="61"/>
      <c r="L48" s="17"/>
      <c r="M48" s="17"/>
      <c r="N48" s="17"/>
      <c r="O48" s="17"/>
      <c r="P48" s="37"/>
      <c r="Q48" s="42"/>
      <c r="R48" s="43" t="s">
        <v>19</v>
      </c>
      <c r="S48" s="43" t="s">
        <v>20</v>
      </c>
      <c r="T48" s="43" t="s">
        <v>21</v>
      </c>
      <c r="U48" s="43" t="s">
        <v>22</v>
      </c>
      <c r="V48" s="43" t="s">
        <v>23</v>
      </c>
      <c r="W48" s="43" t="s">
        <v>24</v>
      </c>
      <c r="X48" s="43" t="s">
        <v>25</v>
      </c>
      <c r="Y48" s="43" t="s">
        <v>26</v>
      </c>
      <c r="Z48" s="43" t="s">
        <v>27</v>
      </c>
      <c r="AA48" s="43" t="s">
        <v>28</v>
      </c>
      <c r="AB48" s="43" t="s">
        <v>29</v>
      </c>
      <c r="AC48" s="43" t="s">
        <v>30</v>
      </c>
      <c r="AD48" s="58" t="s">
        <v>38</v>
      </c>
      <c r="AE48" s="40"/>
      <c r="AF48" s="41"/>
    </row>
    <row r="49" spans="1:32" x14ac:dyDescent="0.15">
      <c r="A49" s="192"/>
      <c r="B49" s="192"/>
      <c r="C49" s="192"/>
      <c r="D49" s="192"/>
      <c r="E49" s="192"/>
      <c r="F49" s="192"/>
      <c r="G49" s="192"/>
      <c r="H49" s="192"/>
      <c r="I49" s="17"/>
      <c r="J49" s="60"/>
      <c r="K49" s="61"/>
      <c r="L49" s="17"/>
      <c r="M49" s="17"/>
      <c r="N49" s="17"/>
      <c r="O49" s="17"/>
      <c r="P49" s="37"/>
      <c r="Q49" s="45" t="s">
        <v>31</v>
      </c>
      <c r="R49" s="46">
        <f>F7</f>
        <v>0</v>
      </c>
      <c r="S49" s="46">
        <f>I7</f>
        <v>0</v>
      </c>
      <c r="T49" s="46">
        <f>L7</f>
        <v>0</v>
      </c>
      <c r="U49" s="46">
        <f>O7</f>
        <v>0</v>
      </c>
      <c r="V49" s="50">
        <f>F18</f>
        <v>0</v>
      </c>
      <c r="W49" s="50">
        <f>I18</f>
        <v>0</v>
      </c>
      <c r="X49" s="50">
        <f>L18</f>
        <v>0</v>
      </c>
      <c r="Y49" s="50">
        <f>O18</f>
        <v>0</v>
      </c>
      <c r="Z49" s="50">
        <f>F29</f>
        <v>0</v>
      </c>
      <c r="AA49" s="50">
        <f>I29</f>
        <v>0</v>
      </c>
      <c r="AB49" s="50">
        <f>L29</f>
        <v>0</v>
      </c>
      <c r="AC49" s="50">
        <f>O29</f>
        <v>0</v>
      </c>
      <c r="AD49" s="47">
        <f t="shared" ref="AD49:AD53" si="30">SUM(R49:AC49)</f>
        <v>0</v>
      </c>
      <c r="AE49" s="40"/>
      <c r="AF49" s="41"/>
    </row>
    <row r="50" spans="1:32" x14ac:dyDescent="0.15">
      <c r="A50" s="192"/>
      <c r="B50" s="192"/>
      <c r="C50" s="192"/>
      <c r="D50" s="192"/>
      <c r="E50" s="192"/>
      <c r="F50" s="192"/>
      <c r="G50" s="192"/>
      <c r="H50" s="192"/>
      <c r="I50" s="17"/>
      <c r="J50" s="60"/>
      <c r="K50" s="61"/>
      <c r="L50" s="17"/>
      <c r="M50" s="17"/>
      <c r="N50" s="17"/>
      <c r="O50" s="17"/>
      <c r="P50" s="37"/>
      <c r="Q50" s="45" t="s">
        <v>58</v>
      </c>
      <c r="R50" s="46">
        <f>F9</f>
        <v>0</v>
      </c>
      <c r="S50" s="46">
        <f>I9</f>
        <v>0</v>
      </c>
      <c r="T50" s="46">
        <f>L9</f>
        <v>0</v>
      </c>
      <c r="U50" s="46">
        <f>O9</f>
        <v>0</v>
      </c>
      <c r="V50" s="50">
        <f>F20</f>
        <v>0</v>
      </c>
      <c r="W50" s="50">
        <f>I20</f>
        <v>0</v>
      </c>
      <c r="X50" s="50">
        <f>L20</f>
        <v>0</v>
      </c>
      <c r="Y50" s="50">
        <f>O20</f>
        <v>0</v>
      </c>
      <c r="Z50" s="50">
        <f>F31</f>
        <v>0</v>
      </c>
      <c r="AA50" s="50">
        <f>I31</f>
        <v>0</v>
      </c>
      <c r="AB50" s="50">
        <f>L31</f>
        <v>0</v>
      </c>
      <c r="AC50" s="50">
        <f>O31</f>
        <v>0</v>
      </c>
      <c r="AD50" s="47">
        <f t="shared" si="30"/>
        <v>0</v>
      </c>
      <c r="AE50" s="40"/>
      <c r="AF50" s="41"/>
    </row>
    <row r="51" spans="1:32" x14ac:dyDescent="0.15">
      <c r="A51" s="192"/>
      <c r="B51" s="192"/>
      <c r="C51" s="192"/>
      <c r="D51" s="192"/>
      <c r="E51" s="192"/>
      <c r="F51" s="192"/>
      <c r="G51" s="192"/>
      <c r="H51" s="192"/>
      <c r="I51" s="17"/>
      <c r="J51" s="60"/>
      <c r="K51" s="61"/>
      <c r="L51" s="17"/>
      <c r="M51" s="17"/>
      <c r="N51" s="17"/>
      <c r="O51" s="17"/>
      <c r="P51" s="37"/>
      <c r="Q51" s="45" t="s">
        <v>0</v>
      </c>
      <c r="R51" s="46">
        <f>F8</f>
        <v>0</v>
      </c>
      <c r="S51" s="46">
        <f>I8</f>
        <v>0</v>
      </c>
      <c r="T51" s="46">
        <f>L8</f>
        <v>0</v>
      </c>
      <c r="U51" s="46">
        <f>O8</f>
        <v>0</v>
      </c>
      <c r="V51" s="50">
        <f>F19</f>
        <v>0</v>
      </c>
      <c r="W51" s="50">
        <f>I19</f>
        <v>0</v>
      </c>
      <c r="X51" s="50">
        <f>L19</f>
        <v>0</v>
      </c>
      <c r="Y51" s="50">
        <f>O19</f>
        <v>0</v>
      </c>
      <c r="Z51" s="50">
        <f>F30</f>
        <v>0</v>
      </c>
      <c r="AA51" s="50">
        <f>I30</f>
        <v>0</v>
      </c>
      <c r="AB51" s="50">
        <f>L30</f>
        <v>0</v>
      </c>
      <c r="AC51" s="50">
        <f>O30</f>
        <v>0</v>
      </c>
      <c r="AD51" s="47">
        <f t="shared" si="30"/>
        <v>0</v>
      </c>
      <c r="AE51" s="40"/>
      <c r="AF51" s="41"/>
    </row>
    <row r="52" spans="1:32" x14ac:dyDescent="0.15">
      <c r="A52" s="192"/>
      <c r="B52" s="192"/>
      <c r="C52" s="192"/>
      <c r="D52" s="192"/>
      <c r="E52" s="192"/>
      <c r="F52" s="192"/>
      <c r="G52" s="192"/>
      <c r="H52" s="192"/>
      <c r="I52" s="17"/>
      <c r="J52" s="17"/>
      <c r="K52" s="17"/>
      <c r="L52" s="17"/>
      <c r="M52" s="17"/>
      <c r="N52" s="17"/>
      <c r="O52" s="17"/>
      <c r="P52" s="37"/>
      <c r="Q52" s="45" t="s">
        <v>17</v>
      </c>
      <c r="R52" s="46">
        <f>F11</f>
        <v>0</v>
      </c>
      <c r="S52" s="46">
        <f>I11</f>
        <v>0</v>
      </c>
      <c r="T52" s="46">
        <f>L11</f>
        <v>0</v>
      </c>
      <c r="U52" s="46">
        <f>O11</f>
        <v>0</v>
      </c>
      <c r="V52" s="50">
        <f>F22</f>
        <v>0</v>
      </c>
      <c r="W52" s="50">
        <f>I22</f>
        <v>0</v>
      </c>
      <c r="X52" s="50">
        <f>L22</f>
        <v>0</v>
      </c>
      <c r="Y52" s="50">
        <f>O22</f>
        <v>0</v>
      </c>
      <c r="Z52" s="50">
        <f>F33</f>
        <v>0</v>
      </c>
      <c r="AA52" s="50">
        <f>I33</f>
        <v>0</v>
      </c>
      <c r="AB52" s="50">
        <f>L33</f>
        <v>0</v>
      </c>
      <c r="AC52" s="50">
        <f>O33</f>
        <v>0</v>
      </c>
      <c r="AD52" s="47">
        <f t="shared" si="30"/>
        <v>0</v>
      </c>
      <c r="AE52" s="40"/>
      <c r="AF52" s="41"/>
    </row>
    <row r="53" spans="1:32" x14ac:dyDescent="0.15">
      <c r="A53" s="192"/>
      <c r="B53" s="192"/>
      <c r="C53" s="192"/>
      <c r="D53" s="192"/>
      <c r="E53" s="192"/>
      <c r="F53" s="192"/>
      <c r="G53" s="192"/>
      <c r="H53" s="192"/>
      <c r="I53" s="17"/>
      <c r="J53" s="17"/>
      <c r="K53" s="17"/>
      <c r="L53" s="17"/>
      <c r="M53" s="17"/>
      <c r="N53" s="17"/>
      <c r="O53" s="17"/>
      <c r="P53" s="37"/>
      <c r="Q53" s="45" t="s">
        <v>59</v>
      </c>
      <c r="R53" s="46">
        <f>F10</f>
        <v>0</v>
      </c>
      <c r="S53" s="46">
        <f>I10</f>
        <v>0</v>
      </c>
      <c r="T53" s="46">
        <f>L10</f>
        <v>0</v>
      </c>
      <c r="U53" s="46">
        <f>O10</f>
        <v>0</v>
      </c>
      <c r="V53" s="50">
        <f>F21</f>
        <v>0</v>
      </c>
      <c r="W53" s="50">
        <f>I21</f>
        <v>0</v>
      </c>
      <c r="X53" s="50">
        <f>L21</f>
        <v>0</v>
      </c>
      <c r="Y53" s="50">
        <f>O21</f>
        <v>0</v>
      </c>
      <c r="Z53" s="50">
        <f>F32</f>
        <v>0</v>
      </c>
      <c r="AA53" s="50">
        <f>I32</f>
        <v>0</v>
      </c>
      <c r="AB53" s="50">
        <f>L32</f>
        <v>0</v>
      </c>
      <c r="AC53" s="50">
        <f>O32</f>
        <v>0</v>
      </c>
      <c r="AD53" s="47">
        <f t="shared" si="30"/>
        <v>0</v>
      </c>
      <c r="AE53" s="40"/>
      <c r="AF53" s="41"/>
    </row>
    <row r="54" spans="1:32" x14ac:dyDescent="0.15">
      <c r="A54" s="192"/>
      <c r="B54" s="192"/>
      <c r="C54" s="192"/>
      <c r="D54" s="192"/>
      <c r="E54" s="192"/>
      <c r="F54" s="192"/>
      <c r="G54" s="192"/>
      <c r="H54" s="192"/>
      <c r="I54" s="17"/>
      <c r="J54" s="17"/>
      <c r="K54" s="17"/>
      <c r="L54" s="17"/>
      <c r="M54" s="17"/>
      <c r="N54" s="17"/>
      <c r="O54" s="17"/>
      <c r="P54" s="37"/>
      <c r="Q54" s="40"/>
      <c r="R54" s="41"/>
    </row>
    <row r="55" spans="1:32" x14ac:dyDescent="0.15">
      <c r="A55" s="192"/>
      <c r="B55" s="192"/>
      <c r="C55" s="192"/>
      <c r="D55" s="192"/>
      <c r="E55" s="192"/>
      <c r="F55" s="192"/>
      <c r="G55" s="192"/>
      <c r="H55" s="192"/>
      <c r="I55" s="17"/>
      <c r="J55" s="17"/>
      <c r="K55" s="17"/>
      <c r="L55" s="17"/>
      <c r="M55" s="17"/>
      <c r="N55" s="17"/>
      <c r="O55" s="17"/>
      <c r="P55" s="37"/>
      <c r="Q55" s="40"/>
      <c r="R55" s="40"/>
      <c r="S55" s="40"/>
      <c r="T55" s="40"/>
      <c r="U55" s="40"/>
      <c r="V55" s="40"/>
      <c r="W55" s="40"/>
      <c r="X55" s="40"/>
      <c r="Y55" s="40"/>
      <c r="Z55" s="40"/>
      <c r="AA55" s="40"/>
      <c r="AB55" s="40"/>
      <c r="AC55" s="40"/>
      <c r="AD55" s="40"/>
      <c r="AE55" s="40"/>
      <c r="AF55" s="41"/>
    </row>
    <row r="56" spans="1:32" x14ac:dyDescent="0.15">
      <c r="A56" s="192"/>
      <c r="B56" s="192"/>
      <c r="C56" s="192"/>
      <c r="D56" s="192"/>
      <c r="E56" s="192"/>
      <c r="F56" s="192"/>
      <c r="G56" s="192"/>
      <c r="H56" s="192"/>
      <c r="I56" s="17"/>
      <c r="J56" s="17"/>
      <c r="K56" s="17"/>
      <c r="L56" s="17"/>
      <c r="M56" s="17"/>
      <c r="N56" s="17"/>
      <c r="O56" s="17"/>
      <c r="P56" s="37"/>
      <c r="Q56" s="40"/>
      <c r="R56" s="40"/>
      <c r="S56" s="40"/>
      <c r="T56" s="40"/>
      <c r="U56" s="40"/>
      <c r="V56" s="40"/>
      <c r="W56" s="40"/>
      <c r="X56" s="40"/>
      <c r="Y56" s="40"/>
      <c r="Z56" s="40"/>
      <c r="AA56" s="40"/>
      <c r="AB56" s="40"/>
      <c r="AC56" s="40"/>
      <c r="AD56" s="40"/>
      <c r="AE56" s="40"/>
      <c r="AF56" s="41"/>
    </row>
    <row r="57" spans="1:32" x14ac:dyDescent="0.15">
      <c r="A57" s="192"/>
      <c r="B57" s="192"/>
      <c r="C57" s="192"/>
      <c r="D57" s="192"/>
      <c r="E57" s="192"/>
      <c r="F57" s="192"/>
      <c r="G57" s="192"/>
      <c r="H57" s="192"/>
      <c r="I57" s="17"/>
      <c r="J57" s="17"/>
      <c r="K57" s="17"/>
      <c r="L57" s="17"/>
      <c r="M57" s="17"/>
      <c r="N57" s="17"/>
      <c r="O57" s="17"/>
      <c r="P57" s="37"/>
      <c r="Q57" s="40"/>
      <c r="R57" s="40"/>
      <c r="S57" s="40"/>
      <c r="T57" s="40"/>
      <c r="U57" s="40"/>
      <c r="V57" s="40"/>
      <c r="W57" s="40"/>
      <c r="X57" s="40"/>
      <c r="Y57" s="40"/>
      <c r="Z57" s="40"/>
      <c r="AA57" s="40"/>
      <c r="AB57" s="40"/>
      <c r="AC57" s="40"/>
      <c r="AD57" s="40"/>
      <c r="AE57" s="40"/>
      <c r="AF57" s="41"/>
    </row>
    <row r="58" spans="1:32" x14ac:dyDescent="0.15">
      <c r="A58" s="192"/>
      <c r="B58" s="192"/>
      <c r="C58" s="192"/>
      <c r="D58" s="192"/>
      <c r="E58" s="192"/>
      <c r="F58" s="192"/>
      <c r="G58" s="192"/>
      <c r="H58" s="192"/>
      <c r="I58" s="17"/>
      <c r="J58" s="17"/>
      <c r="K58" s="17"/>
      <c r="L58" s="17"/>
      <c r="M58" s="17"/>
      <c r="N58" s="17"/>
      <c r="O58" s="17"/>
      <c r="P58" s="17"/>
      <c r="Q58" s="37"/>
      <c r="R58" s="37"/>
      <c r="S58" s="37"/>
      <c r="T58" s="37"/>
      <c r="U58" s="40"/>
      <c r="V58" s="40"/>
      <c r="W58" s="40"/>
      <c r="X58" s="40"/>
      <c r="Y58" s="40"/>
      <c r="Z58" s="40"/>
      <c r="AA58" s="40"/>
      <c r="AB58" s="40"/>
      <c r="AC58" s="40"/>
      <c r="AD58" s="63"/>
    </row>
    <row r="59" spans="1:32" x14ac:dyDescent="0.15">
      <c r="A59" s="192"/>
      <c r="B59" s="192"/>
      <c r="C59" s="192"/>
      <c r="D59" s="192"/>
      <c r="E59" s="192"/>
      <c r="F59" s="192"/>
      <c r="G59" s="192"/>
      <c r="H59" s="192"/>
      <c r="I59" s="17"/>
      <c r="J59" s="17"/>
      <c r="K59" s="17"/>
      <c r="L59" s="17"/>
      <c r="M59" s="17"/>
      <c r="N59" s="17"/>
      <c r="O59" s="17"/>
      <c r="P59" s="17"/>
      <c r="Q59" s="17"/>
      <c r="R59" s="17"/>
      <c r="S59" s="17"/>
      <c r="T59" s="17"/>
      <c r="AD59" s="34"/>
    </row>
    <row r="60" spans="1:32" x14ac:dyDescent="0.15">
      <c r="A60" s="192"/>
      <c r="B60" s="192"/>
      <c r="C60" s="192"/>
      <c r="D60" s="192"/>
      <c r="E60" s="192"/>
      <c r="F60" s="192"/>
      <c r="G60" s="192"/>
      <c r="H60" s="192"/>
      <c r="I60" s="17"/>
      <c r="J60" s="17"/>
      <c r="K60" s="17"/>
      <c r="L60" s="17"/>
      <c r="M60" s="17"/>
      <c r="N60" s="17"/>
      <c r="O60" s="17"/>
      <c r="P60" s="17"/>
      <c r="Q60" s="17"/>
      <c r="R60" s="17"/>
      <c r="S60" s="17"/>
      <c r="T60" s="17"/>
      <c r="AD60" s="34"/>
    </row>
    <row r="61" spans="1:32" x14ac:dyDescent="0.15">
      <c r="A61" s="192"/>
      <c r="B61" s="192"/>
      <c r="C61" s="192"/>
      <c r="D61" s="192"/>
      <c r="E61" s="192"/>
      <c r="F61" s="192"/>
      <c r="G61" s="192"/>
      <c r="H61" s="192"/>
      <c r="I61" s="17"/>
      <c r="J61" s="17"/>
      <c r="K61" s="17"/>
      <c r="L61" s="17"/>
      <c r="M61" s="17"/>
      <c r="N61" s="17"/>
      <c r="O61" s="17"/>
      <c r="P61" s="17"/>
      <c r="Q61" s="17"/>
      <c r="R61" s="17"/>
      <c r="S61" s="17"/>
      <c r="T61" s="17"/>
    </row>
    <row r="62" spans="1:32" x14ac:dyDescent="0.15">
      <c r="A62" s="192"/>
      <c r="B62" s="192"/>
      <c r="C62" s="192"/>
      <c r="D62" s="192"/>
      <c r="E62" s="192"/>
      <c r="F62" s="192"/>
      <c r="G62" s="192"/>
      <c r="H62" s="192"/>
      <c r="I62" s="17"/>
      <c r="J62" s="17"/>
      <c r="K62" s="17"/>
      <c r="L62" s="17"/>
      <c r="M62" s="17"/>
      <c r="N62" s="17"/>
      <c r="O62" s="17"/>
      <c r="P62" s="17"/>
      <c r="Q62" s="17"/>
      <c r="R62" s="17"/>
      <c r="S62" s="17"/>
      <c r="T62" s="17"/>
    </row>
    <row r="63" spans="1:32" x14ac:dyDescent="0.15">
      <c r="A63" s="192"/>
      <c r="B63" s="192"/>
      <c r="C63" s="192"/>
      <c r="D63" s="192"/>
      <c r="E63" s="192"/>
      <c r="F63" s="192"/>
      <c r="G63" s="192"/>
      <c r="H63" s="192"/>
      <c r="Q63" s="17"/>
      <c r="R63" s="17"/>
      <c r="S63" s="17"/>
      <c r="T63" s="17"/>
    </row>
    <row r="64" spans="1:32" x14ac:dyDescent="0.15">
      <c r="A64" s="192"/>
      <c r="B64" s="192"/>
      <c r="C64" s="192"/>
      <c r="D64" s="192"/>
      <c r="E64" s="192"/>
      <c r="F64" s="192"/>
      <c r="G64" s="192"/>
      <c r="H64" s="192"/>
      <c r="Q64" s="17"/>
    </row>
    <row r="65" spans="1:8" x14ac:dyDescent="0.15">
      <c r="A65" s="192"/>
      <c r="B65" s="192"/>
      <c r="C65" s="192"/>
      <c r="D65" s="192"/>
      <c r="E65" s="192"/>
      <c r="F65" s="192"/>
      <c r="G65" s="192"/>
      <c r="H65" s="192"/>
    </row>
    <row r="66" spans="1:8" x14ac:dyDescent="0.15">
      <c r="A66" s="192"/>
      <c r="B66" s="192"/>
      <c r="C66" s="192"/>
      <c r="D66" s="192"/>
      <c r="E66" s="192"/>
      <c r="F66" s="192"/>
      <c r="G66" s="192"/>
      <c r="H66" s="192"/>
    </row>
    <row r="67" spans="1:8" x14ac:dyDescent="0.15">
      <c r="A67" s="192"/>
      <c r="B67" s="192"/>
      <c r="C67" s="192"/>
      <c r="D67" s="192"/>
      <c r="E67" s="192"/>
      <c r="F67" s="192"/>
      <c r="G67" s="192"/>
      <c r="H67" s="192"/>
    </row>
    <row r="68" spans="1:8" x14ac:dyDescent="0.15">
      <c r="A68" s="192"/>
      <c r="B68" s="192"/>
      <c r="C68" s="192"/>
      <c r="D68" s="192"/>
      <c r="E68" s="192"/>
      <c r="F68" s="192"/>
      <c r="G68" s="192"/>
      <c r="H68" s="192"/>
    </row>
    <row r="69" spans="1:8" x14ac:dyDescent="0.15">
      <c r="A69" s="192"/>
      <c r="B69" s="192"/>
      <c r="C69" s="192"/>
      <c r="D69" s="192"/>
      <c r="E69" s="192"/>
      <c r="F69" s="192"/>
      <c r="G69" s="192"/>
      <c r="H69" s="192"/>
    </row>
    <row r="70" spans="1:8" x14ac:dyDescent="0.15">
      <c r="A70" s="192"/>
      <c r="B70" s="192"/>
      <c r="C70" s="192"/>
      <c r="D70" s="192"/>
      <c r="E70" s="192"/>
      <c r="F70" s="192"/>
      <c r="G70" s="192"/>
      <c r="H70" s="192"/>
    </row>
    <row r="71" spans="1:8" x14ac:dyDescent="0.15">
      <c r="A71" s="192"/>
      <c r="B71" s="192"/>
      <c r="C71" s="192"/>
      <c r="D71" s="192"/>
      <c r="E71" s="192"/>
      <c r="F71" s="192"/>
      <c r="G71" s="192"/>
      <c r="H71" s="192"/>
    </row>
  </sheetData>
  <sheetProtection formatCells="0" formatColumns="0" formatRows="0" insertColumns="0" insertRows="0" insertHyperlinks="0" deleteColumns="0" deleteRows="0" sort="0" autoFilter="0" pivotTables="0"/>
  <protectedRanges>
    <protectedRange sqref="J7:K12 M7:N12 G7:H12 D7:E12 J18:K23 M18:N23 G18:H23 D18:E23 G34:H34 M34:N34 J34:K34 J29:K33 M29:N33 G29:H33 D29:E33 D34:E34" name="範囲1_3"/>
  </protectedRanges>
  <mergeCells count="35">
    <mergeCell ref="A48:H71"/>
    <mergeCell ref="D15:F15"/>
    <mergeCell ref="A26:B28"/>
    <mergeCell ref="A15:B17"/>
    <mergeCell ref="A39:F39"/>
    <mergeCell ref="A40:O40"/>
    <mergeCell ref="D41:O41"/>
    <mergeCell ref="A42:O42"/>
    <mergeCell ref="G15:I15"/>
    <mergeCell ref="M26:O26"/>
    <mergeCell ref="A24:C24"/>
    <mergeCell ref="C26:C27"/>
    <mergeCell ref="E16:E17"/>
    <mergeCell ref="H16:H17"/>
    <mergeCell ref="K16:K17"/>
    <mergeCell ref="A35:C35"/>
    <mergeCell ref="J26:L26"/>
    <mergeCell ref="D26:F26"/>
    <mergeCell ref="G26:I26"/>
    <mergeCell ref="C15:C16"/>
    <mergeCell ref="J15:L15"/>
    <mergeCell ref="N16:N17"/>
    <mergeCell ref="E5:E6"/>
    <mergeCell ref="D4:F4"/>
    <mergeCell ref="A14:L14"/>
    <mergeCell ref="C4:C5"/>
    <mergeCell ref="H5:H6"/>
    <mergeCell ref="K5:K6"/>
    <mergeCell ref="N5:N6"/>
    <mergeCell ref="M4:O4"/>
    <mergeCell ref="A13:C13"/>
    <mergeCell ref="G4:I4"/>
    <mergeCell ref="M15:O15"/>
    <mergeCell ref="A4:B6"/>
    <mergeCell ref="J4:L4"/>
  </mergeCells>
  <phoneticPr fontId="2"/>
  <pageMargins left="0.39370078740157483" right="0.39370078740157483" top="0.19685039370078741" bottom="0.19685039370078741" header="0.51181102362204722" footer="0.51181102362204722"/>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J46"/>
  <sheetViews>
    <sheetView view="pageBreakPreview" zoomScaleNormal="75" zoomScaleSheetLayoutView="100" workbookViewId="0">
      <selection activeCell="I19" sqref="I19:N20"/>
    </sheetView>
  </sheetViews>
  <sheetFormatPr defaultRowHeight="14.25" x14ac:dyDescent="0.15"/>
  <cols>
    <col min="1" max="21" width="2.25" style="2" customWidth="1"/>
    <col min="22" max="22" width="2.75" style="2" customWidth="1"/>
    <col min="23" max="93" width="2.25" style="2" customWidth="1"/>
    <col min="94" max="16384" width="9" style="2"/>
  </cols>
  <sheetData>
    <row r="2" spans="2:88" ht="13.5" customHeight="1" x14ac:dyDescent="0.15"/>
    <row r="3" spans="2:88" ht="13.5" customHeight="1" x14ac:dyDescent="0.15"/>
    <row r="4" spans="2:88" ht="13.5" customHeight="1" x14ac:dyDescent="0.15">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row>
    <row r="5" spans="2:88" ht="13.5" customHeight="1" x14ac:dyDescent="0.15">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row>
    <row r="6" spans="2:88" ht="13.5" customHeight="1" x14ac:dyDescent="0.15">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row>
    <row r="7" spans="2:88" ht="13.5" customHeight="1" x14ac:dyDescent="0.15">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row>
    <row r="8" spans="2:88" ht="13.5" customHeight="1" x14ac:dyDescent="0.15">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row>
    <row r="9" spans="2:88" ht="13.5" customHeight="1" x14ac:dyDescent="0.15">
      <c r="K9" s="1"/>
      <c r="L9" s="1"/>
      <c r="M9" s="1" t="s">
        <v>69</v>
      </c>
      <c r="N9" s="1"/>
      <c r="O9" s="1"/>
      <c r="P9" s="1"/>
      <c r="AB9" s="1"/>
      <c r="AC9" s="1"/>
      <c r="AD9" s="1"/>
      <c r="AE9" s="1"/>
      <c r="AG9" s="1" t="s">
        <v>68</v>
      </c>
      <c r="AI9" s="1"/>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row>
    <row r="10" spans="2:88" ht="13.5" customHeight="1" x14ac:dyDescent="0.15">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row>
    <row r="11" spans="2:88" ht="13.5" customHeight="1" x14ac:dyDescent="0.15">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row>
    <row r="12" spans="2:88" ht="13.5" customHeight="1" x14ac:dyDescent="0.15">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row>
    <row r="13" spans="2:88" ht="13.5" customHeight="1" x14ac:dyDescent="0.15">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row>
    <row r="14" spans="2:88" ht="7.5" customHeight="1" thickBot="1" x14ac:dyDescent="0.2">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row>
    <row r="15" spans="2:88" ht="13.5" customHeight="1" x14ac:dyDescent="0.15">
      <c r="B15" s="137" t="s">
        <v>32</v>
      </c>
      <c r="C15" s="129"/>
      <c r="D15" s="129"/>
      <c r="E15" s="129"/>
      <c r="F15" s="129"/>
      <c r="G15" s="129"/>
      <c r="H15" s="129"/>
      <c r="I15" s="128" t="s">
        <v>74</v>
      </c>
      <c r="J15" s="129"/>
      <c r="K15" s="129"/>
      <c r="L15" s="129"/>
      <c r="M15" s="129"/>
      <c r="N15" s="135"/>
      <c r="O15" s="128" t="s">
        <v>70</v>
      </c>
      <c r="P15" s="129"/>
      <c r="Q15" s="129"/>
      <c r="R15" s="129"/>
      <c r="S15" s="129"/>
      <c r="T15" s="129"/>
      <c r="U15" s="129"/>
      <c r="V15" s="99" t="s">
        <v>71</v>
      </c>
      <c r="W15" s="99"/>
      <c r="X15" s="99"/>
      <c r="Y15" s="99"/>
      <c r="Z15" s="99"/>
      <c r="AA15" s="99"/>
      <c r="AB15" s="99"/>
      <c r="AC15" s="100"/>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row>
    <row r="16" spans="2:88" ht="13.5" customHeight="1" x14ac:dyDescent="0.15">
      <c r="B16" s="120"/>
      <c r="C16" s="121"/>
      <c r="D16" s="121"/>
      <c r="E16" s="121"/>
      <c r="F16" s="121"/>
      <c r="G16" s="121"/>
      <c r="H16" s="121"/>
      <c r="I16" s="130"/>
      <c r="J16" s="121"/>
      <c r="K16" s="121"/>
      <c r="L16" s="121"/>
      <c r="M16" s="121"/>
      <c r="N16" s="136"/>
      <c r="O16" s="130"/>
      <c r="P16" s="121"/>
      <c r="Q16" s="121"/>
      <c r="R16" s="121"/>
      <c r="S16" s="121"/>
      <c r="T16" s="121"/>
      <c r="U16" s="121"/>
      <c r="V16" s="101"/>
      <c r="W16" s="101"/>
      <c r="X16" s="101"/>
      <c r="Y16" s="101"/>
      <c r="Z16" s="101"/>
      <c r="AA16" s="101"/>
      <c r="AB16" s="101"/>
      <c r="AC16" s="102"/>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row>
    <row r="17" spans="2:88" ht="13.5" customHeight="1" x14ac:dyDescent="0.15">
      <c r="B17" s="118" t="s">
        <v>33</v>
      </c>
      <c r="C17" s="119"/>
      <c r="D17" s="119"/>
      <c r="E17" s="119"/>
      <c r="F17" s="119"/>
      <c r="G17" s="119"/>
      <c r="H17" s="119"/>
      <c r="I17" s="199" t="s">
        <v>76</v>
      </c>
      <c r="J17" s="200"/>
      <c r="K17" s="200"/>
      <c r="L17" s="200"/>
      <c r="M17" s="200"/>
      <c r="N17" s="201"/>
      <c r="O17" s="205" t="s">
        <v>79</v>
      </c>
      <c r="P17" s="206"/>
      <c r="Q17" s="206"/>
      <c r="R17" s="206"/>
      <c r="S17" s="206"/>
      <c r="T17" s="206"/>
      <c r="U17" s="206"/>
      <c r="V17" s="209" t="s">
        <v>80</v>
      </c>
      <c r="W17" s="209"/>
      <c r="X17" s="209"/>
      <c r="Y17" s="209"/>
      <c r="Z17" s="209"/>
      <c r="AA17" s="209"/>
      <c r="AB17" s="209"/>
      <c r="AC17" s="210"/>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row>
    <row r="18" spans="2:88" ht="13.5" customHeight="1" x14ac:dyDescent="0.15">
      <c r="B18" s="120"/>
      <c r="C18" s="121"/>
      <c r="D18" s="121"/>
      <c r="E18" s="121"/>
      <c r="F18" s="121"/>
      <c r="G18" s="121"/>
      <c r="H18" s="121"/>
      <c r="I18" s="202"/>
      <c r="J18" s="203"/>
      <c r="K18" s="203"/>
      <c r="L18" s="203"/>
      <c r="M18" s="203"/>
      <c r="N18" s="204"/>
      <c r="O18" s="207"/>
      <c r="P18" s="208"/>
      <c r="Q18" s="208"/>
      <c r="R18" s="208"/>
      <c r="S18" s="208"/>
      <c r="T18" s="208"/>
      <c r="U18" s="208"/>
      <c r="V18" s="209"/>
      <c r="W18" s="209"/>
      <c r="X18" s="209"/>
      <c r="Y18" s="209"/>
      <c r="Z18" s="209"/>
      <c r="AA18" s="209"/>
      <c r="AB18" s="209"/>
      <c r="AC18" s="210"/>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row>
    <row r="19" spans="2:88" ht="13.5" customHeight="1" x14ac:dyDescent="0.15">
      <c r="B19" s="118" t="s">
        <v>0</v>
      </c>
      <c r="C19" s="119"/>
      <c r="D19" s="119"/>
      <c r="E19" s="119"/>
      <c r="F19" s="119"/>
      <c r="G19" s="119"/>
      <c r="H19" s="119"/>
      <c r="I19" s="211" t="s">
        <v>77</v>
      </c>
      <c r="J19" s="212"/>
      <c r="K19" s="212"/>
      <c r="L19" s="212"/>
      <c r="M19" s="212"/>
      <c r="N19" s="213"/>
      <c r="O19" s="205" t="s">
        <v>79</v>
      </c>
      <c r="P19" s="206"/>
      <c r="Q19" s="206"/>
      <c r="R19" s="206"/>
      <c r="S19" s="206"/>
      <c r="T19" s="206"/>
      <c r="U19" s="206"/>
      <c r="V19" s="209" t="s">
        <v>80</v>
      </c>
      <c r="W19" s="209"/>
      <c r="X19" s="209"/>
      <c r="Y19" s="209"/>
      <c r="Z19" s="209"/>
      <c r="AA19" s="209"/>
      <c r="AB19" s="209"/>
      <c r="AC19" s="210"/>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row>
    <row r="20" spans="2:88" ht="13.5" customHeight="1" x14ac:dyDescent="0.15">
      <c r="B20" s="120"/>
      <c r="C20" s="121"/>
      <c r="D20" s="121"/>
      <c r="E20" s="121"/>
      <c r="F20" s="121"/>
      <c r="G20" s="121"/>
      <c r="H20" s="121"/>
      <c r="I20" s="214"/>
      <c r="J20" s="215"/>
      <c r="K20" s="215"/>
      <c r="L20" s="215"/>
      <c r="M20" s="215"/>
      <c r="N20" s="216"/>
      <c r="O20" s="207"/>
      <c r="P20" s="208"/>
      <c r="Q20" s="208"/>
      <c r="R20" s="208"/>
      <c r="S20" s="208"/>
      <c r="T20" s="208"/>
      <c r="U20" s="208"/>
      <c r="V20" s="209"/>
      <c r="W20" s="209"/>
      <c r="X20" s="209"/>
      <c r="Y20" s="209"/>
      <c r="Z20" s="209"/>
      <c r="AA20" s="209"/>
      <c r="AB20" s="209"/>
      <c r="AC20" s="210"/>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row>
    <row r="21" spans="2:88" ht="13.5" customHeight="1" x14ac:dyDescent="0.15">
      <c r="B21" s="118" t="s">
        <v>41</v>
      </c>
      <c r="C21" s="119"/>
      <c r="D21" s="119"/>
      <c r="E21" s="119"/>
      <c r="F21" s="119"/>
      <c r="G21" s="119"/>
      <c r="H21" s="119"/>
      <c r="I21" s="211" t="s">
        <v>77</v>
      </c>
      <c r="J21" s="212"/>
      <c r="K21" s="212"/>
      <c r="L21" s="212"/>
      <c r="M21" s="212"/>
      <c r="N21" s="213"/>
      <c r="O21" s="205" t="s">
        <v>79</v>
      </c>
      <c r="P21" s="206"/>
      <c r="Q21" s="206"/>
      <c r="R21" s="206"/>
      <c r="S21" s="206"/>
      <c r="T21" s="206"/>
      <c r="U21" s="206"/>
      <c r="V21" s="209" t="s">
        <v>80</v>
      </c>
      <c r="W21" s="209"/>
      <c r="X21" s="209"/>
      <c r="Y21" s="209"/>
      <c r="Z21" s="209"/>
      <c r="AA21" s="209"/>
      <c r="AB21" s="209"/>
      <c r="AC21" s="210"/>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row>
    <row r="22" spans="2:88" ht="13.5" customHeight="1" x14ac:dyDescent="0.15">
      <c r="B22" s="120"/>
      <c r="C22" s="121"/>
      <c r="D22" s="121"/>
      <c r="E22" s="121"/>
      <c r="F22" s="121"/>
      <c r="G22" s="121"/>
      <c r="H22" s="121"/>
      <c r="I22" s="214"/>
      <c r="J22" s="215"/>
      <c r="K22" s="215"/>
      <c r="L22" s="215"/>
      <c r="M22" s="215"/>
      <c r="N22" s="216"/>
      <c r="O22" s="207"/>
      <c r="P22" s="208"/>
      <c r="Q22" s="208"/>
      <c r="R22" s="208"/>
      <c r="S22" s="208"/>
      <c r="T22" s="208"/>
      <c r="U22" s="208"/>
      <c r="V22" s="209"/>
      <c r="W22" s="209"/>
      <c r="X22" s="209"/>
      <c r="Y22" s="209"/>
      <c r="Z22" s="209"/>
      <c r="AA22" s="209"/>
      <c r="AB22" s="209"/>
      <c r="AC22" s="210"/>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row>
    <row r="23" spans="2:88" ht="13.5" customHeight="1" x14ac:dyDescent="0.15">
      <c r="B23" s="118" t="s">
        <v>42</v>
      </c>
      <c r="C23" s="119"/>
      <c r="D23" s="119"/>
      <c r="E23" s="119"/>
      <c r="F23" s="119"/>
      <c r="G23" s="119"/>
      <c r="H23" s="119"/>
      <c r="I23" s="217" t="s">
        <v>78</v>
      </c>
      <c r="J23" s="218"/>
      <c r="K23" s="218"/>
      <c r="L23" s="218"/>
      <c r="M23" s="218"/>
      <c r="N23" s="219"/>
      <c r="O23" s="205" t="s">
        <v>79</v>
      </c>
      <c r="P23" s="206"/>
      <c r="Q23" s="206"/>
      <c r="R23" s="206"/>
      <c r="S23" s="206"/>
      <c r="T23" s="206"/>
      <c r="U23" s="206"/>
      <c r="V23" s="209" t="s">
        <v>80</v>
      </c>
      <c r="W23" s="209"/>
      <c r="X23" s="209"/>
      <c r="Y23" s="209"/>
      <c r="Z23" s="209"/>
      <c r="AA23" s="209"/>
      <c r="AB23" s="209"/>
      <c r="AC23" s="210"/>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row>
    <row r="24" spans="2:88" ht="13.5" customHeight="1" x14ac:dyDescent="0.15">
      <c r="B24" s="120"/>
      <c r="C24" s="121"/>
      <c r="D24" s="121"/>
      <c r="E24" s="121"/>
      <c r="F24" s="121"/>
      <c r="G24" s="121"/>
      <c r="H24" s="121"/>
      <c r="I24" s="220"/>
      <c r="J24" s="221"/>
      <c r="K24" s="221"/>
      <c r="L24" s="221"/>
      <c r="M24" s="221"/>
      <c r="N24" s="222"/>
      <c r="O24" s="207"/>
      <c r="P24" s="208"/>
      <c r="Q24" s="208"/>
      <c r="R24" s="208"/>
      <c r="S24" s="208"/>
      <c r="T24" s="208"/>
      <c r="U24" s="208"/>
      <c r="V24" s="209"/>
      <c r="W24" s="209"/>
      <c r="X24" s="209"/>
      <c r="Y24" s="209"/>
      <c r="Z24" s="209"/>
      <c r="AA24" s="209"/>
      <c r="AB24" s="209"/>
      <c r="AC24" s="210"/>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row>
    <row r="25" spans="2:88" ht="13.5" customHeight="1" x14ac:dyDescent="0.15">
      <c r="B25" s="118" t="s">
        <v>34</v>
      </c>
      <c r="C25" s="119"/>
      <c r="D25" s="119"/>
      <c r="E25" s="119"/>
      <c r="F25" s="119"/>
      <c r="G25" s="119"/>
      <c r="H25" s="119"/>
      <c r="I25" s="217" t="s">
        <v>78</v>
      </c>
      <c r="J25" s="218"/>
      <c r="K25" s="218"/>
      <c r="L25" s="218"/>
      <c r="M25" s="218"/>
      <c r="N25" s="219"/>
      <c r="O25" s="205" t="s">
        <v>79</v>
      </c>
      <c r="P25" s="206"/>
      <c r="Q25" s="206"/>
      <c r="R25" s="206"/>
      <c r="S25" s="206"/>
      <c r="T25" s="206"/>
      <c r="U25" s="206"/>
      <c r="V25" s="209" t="s">
        <v>80</v>
      </c>
      <c r="W25" s="209"/>
      <c r="X25" s="209"/>
      <c r="Y25" s="209"/>
      <c r="Z25" s="209"/>
      <c r="AA25" s="209"/>
      <c r="AB25" s="209"/>
      <c r="AC25" s="210"/>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row>
    <row r="26" spans="2:88" ht="13.5" customHeight="1" x14ac:dyDescent="0.15">
      <c r="B26" s="120"/>
      <c r="C26" s="121"/>
      <c r="D26" s="121"/>
      <c r="E26" s="121"/>
      <c r="F26" s="121"/>
      <c r="G26" s="121"/>
      <c r="H26" s="121"/>
      <c r="I26" s="220"/>
      <c r="J26" s="221"/>
      <c r="K26" s="221"/>
      <c r="L26" s="221"/>
      <c r="M26" s="221"/>
      <c r="N26" s="222"/>
      <c r="O26" s="207"/>
      <c r="P26" s="208"/>
      <c r="Q26" s="208"/>
      <c r="R26" s="208"/>
      <c r="S26" s="208"/>
      <c r="T26" s="208"/>
      <c r="U26" s="208"/>
      <c r="V26" s="209"/>
      <c r="W26" s="209"/>
      <c r="X26" s="209"/>
      <c r="Y26" s="209"/>
      <c r="Z26" s="209"/>
      <c r="AA26" s="209"/>
      <c r="AB26" s="209"/>
      <c r="AC26" s="210"/>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row>
    <row r="27" spans="2:88" ht="13.5" customHeight="1" x14ac:dyDescent="0.15">
      <c r="B27" s="118" t="s">
        <v>73</v>
      </c>
      <c r="C27" s="119"/>
      <c r="D27" s="119"/>
      <c r="E27" s="119"/>
      <c r="F27" s="119"/>
      <c r="G27" s="119"/>
      <c r="H27" s="119"/>
      <c r="I27" s="217" t="s">
        <v>78</v>
      </c>
      <c r="J27" s="218"/>
      <c r="K27" s="218"/>
      <c r="L27" s="218"/>
      <c r="M27" s="218"/>
      <c r="N27" s="219"/>
      <c r="O27" s="205" t="s">
        <v>79</v>
      </c>
      <c r="P27" s="206"/>
      <c r="Q27" s="206"/>
      <c r="R27" s="206"/>
      <c r="S27" s="206"/>
      <c r="T27" s="206"/>
      <c r="U27" s="206"/>
      <c r="V27" s="114"/>
      <c r="W27" s="114"/>
      <c r="X27" s="114"/>
      <c r="Y27" s="114"/>
      <c r="Z27" s="114"/>
      <c r="AA27" s="114"/>
      <c r="AB27" s="114"/>
      <c r="AC27" s="115"/>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row>
    <row r="28" spans="2:88" ht="13.5" customHeight="1" thickBot="1" x14ac:dyDescent="0.2">
      <c r="B28" s="160"/>
      <c r="C28" s="161"/>
      <c r="D28" s="161"/>
      <c r="E28" s="161"/>
      <c r="F28" s="161"/>
      <c r="G28" s="161"/>
      <c r="H28" s="161"/>
      <c r="I28" s="223"/>
      <c r="J28" s="224"/>
      <c r="K28" s="224"/>
      <c r="L28" s="224"/>
      <c r="M28" s="224"/>
      <c r="N28" s="225"/>
      <c r="O28" s="207"/>
      <c r="P28" s="208"/>
      <c r="Q28" s="208"/>
      <c r="R28" s="208"/>
      <c r="S28" s="208"/>
      <c r="T28" s="208"/>
      <c r="U28" s="208"/>
      <c r="V28" s="116"/>
      <c r="W28" s="116"/>
      <c r="X28" s="116"/>
      <c r="Y28" s="116"/>
      <c r="Z28" s="116"/>
      <c r="AA28" s="116"/>
      <c r="AB28" s="116"/>
      <c r="AC28" s="117"/>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row>
    <row r="29" spans="2:88" ht="13.5" customHeight="1" x14ac:dyDescent="0.15">
      <c r="B29" s="145" t="s">
        <v>39</v>
      </c>
      <c r="C29" s="146"/>
      <c r="D29" s="146"/>
      <c r="E29" s="146"/>
      <c r="F29" s="146"/>
      <c r="G29" s="146"/>
      <c r="H29" s="146"/>
      <c r="I29" s="146"/>
      <c r="J29" s="146"/>
      <c r="K29" s="146"/>
      <c r="L29" s="146"/>
      <c r="M29" s="146"/>
      <c r="N29" s="147"/>
      <c r="O29" s="226" t="s">
        <v>79</v>
      </c>
      <c r="P29" s="227"/>
      <c r="Q29" s="227"/>
      <c r="R29" s="227"/>
      <c r="S29" s="227"/>
      <c r="T29" s="227"/>
      <c r="U29" s="227"/>
      <c r="V29" s="232" t="s">
        <v>80</v>
      </c>
      <c r="W29" s="233"/>
      <c r="X29" s="233"/>
      <c r="Y29" s="233"/>
      <c r="Z29" s="233"/>
      <c r="AA29" s="233"/>
      <c r="AB29" s="233"/>
      <c r="AC29" s="234"/>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row>
    <row r="30" spans="2:88" ht="13.5" customHeight="1" x14ac:dyDescent="0.15">
      <c r="B30" s="148"/>
      <c r="C30" s="149"/>
      <c r="D30" s="149"/>
      <c r="E30" s="149"/>
      <c r="F30" s="149"/>
      <c r="G30" s="149"/>
      <c r="H30" s="149"/>
      <c r="I30" s="149"/>
      <c r="J30" s="149"/>
      <c r="K30" s="149"/>
      <c r="L30" s="149"/>
      <c r="M30" s="149"/>
      <c r="N30" s="150"/>
      <c r="O30" s="228"/>
      <c r="P30" s="229"/>
      <c r="Q30" s="229"/>
      <c r="R30" s="229"/>
      <c r="S30" s="229"/>
      <c r="T30" s="229"/>
      <c r="U30" s="229"/>
      <c r="V30" s="235"/>
      <c r="W30" s="236"/>
      <c r="X30" s="236"/>
      <c r="Y30" s="236"/>
      <c r="Z30" s="236"/>
      <c r="AA30" s="236"/>
      <c r="AB30" s="236"/>
      <c r="AC30" s="237"/>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row>
    <row r="31" spans="2:88" ht="13.5" customHeight="1" thickBot="1" x14ac:dyDescent="0.2">
      <c r="B31" s="151"/>
      <c r="C31" s="152"/>
      <c r="D31" s="152"/>
      <c r="E31" s="152"/>
      <c r="F31" s="152"/>
      <c r="G31" s="152"/>
      <c r="H31" s="152"/>
      <c r="I31" s="152"/>
      <c r="J31" s="152"/>
      <c r="K31" s="152"/>
      <c r="L31" s="152"/>
      <c r="M31" s="152"/>
      <c r="N31" s="153"/>
      <c r="O31" s="230"/>
      <c r="P31" s="231"/>
      <c r="Q31" s="231"/>
      <c r="R31" s="231"/>
      <c r="S31" s="231"/>
      <c r="T31" s="231"/>
      <c r="U31" s="231"/>
      <c r="V31" s="238"/>
      <c r="W31" s="239"/>
      <c r="X31" s="239"/>
      <c r="Y31" s="239"/>
      <c r="Z31" s="239"/>
      <c r="AA31" s="239"/>
      <c r="AB31" s="239"/>
      <c r="AC31" s="240"/>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row>
    <row r="32" spans="2:88" ht="13.5" customHeight="1" x14ac:dyDescent="0.15">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row>
    <row r="33" spans="2:88" ht="13.5" customHeight="1" x14ac:dyDescent="0.15">
      <c r="B33" s="8"/>
      <c r="C33" s="8"/>
      <c r="D33" s="8"/>
      <c r="E33" s="8"/>
      <c r="F33" s="8"/>
      <c r="G33" s="8"/>
      <c r="H33" s="8"/>
      <c r="L33" s="8"/>
      <c r="M33" s="8"/>
      <c r="N33" s="8"/>
      <c r="O33" s="8"/>
      <c r="P33" s="8"/>
      <c r="Q33" s="8"/>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row>
    <row r="34" spans="2:88" ht="13.5" customHeight="1" x14ac:dyDescent="0.15">
      <c r="B34" s="8"/>
      <c r="C34" s="8"/>
      <c r="D34" s="8"/>
      <c r="E34" s="8"/>
      <c r="F34" s="8"/>
      <c r="G34" s="8"/>
      <c r="H34" s="8"/>
      <c r="L34" s="8"/>
      <c r="M34" s="8"/>
      <c r="N34" s="8"/>
      <c r="O34" s="8"/>
      <c r="P34" s="8"/>
      <c r="Q34" s="8"/>
      <c r="U34" s="8" t="str">
        <f>IF(S39="","",V29/S39*0.001)</f>
        <v/>
      </c>
      <c r="V34" s="8"/>
      <c r="W34" s="8"/>
      <c r="X34" s="8"/>
      <c r="Y34" s="8"/>
      <c r="Z34" s="8"/>
      <c r="AA34" s="8"/>
      <c r="AB34" s="8"/>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row>
    <row r="35" spans="2:88" ht="13.5" customHeight="1" x14ac:dyDescent="0.15">
      <c r="B35" s="8"/>
      <c r="C35" s="8"/>
      <c r="D35" s="8"/>
      <c r="E35" s="8"/>
      <c r="F35" s="8"/>
      <c r="G35" s="8"/>
      <c r="H35" s="8"/>
      <c r="L35" s="8"/>
      <c r="M35" s="8"/>
      <c r="N35" s="8"/>
      <c r="O35" s="8"/>
      <c r="P35" s="8"/>
      <c r="Q35" s="8"/>
      <c r="U35" s="8"/>
      <c r="V35" s="8"/>
      <c r="W35" s="8"/>
      <c r="X35" s="8"/>
      <c r="Y35" s="8"/>
      <c r="Z35" s="8"/>
      <c r="AA35" s="8"/>
      <c r="AB35" s="8"/>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row>
    <row r="36" spans="2:88" ht="13.5" customHeight="1" x14ac:dyDescent="0.15">
      <c r="B36" s="144"/>
      <c r="C36" s="144"/>
      <c r="D36" s="144"/>
      <c r="E36" s="144"/>
      <c r="F36" s="144"/>
      <c r="G36" s="144"/>
      <c r="H36" s="144"/>
      <c r="L36" s="144"/>
      <c r="M36" s="144"/>
      <c r="N36" s="144"/>
      <c r="O36" s="144"/>
      <c r="P36" s="144"/>
      <c r="Q36" s="144"/>
      <c r="U36" s="144"/>
      <c r="V36" s="144"/>
      <c r="W36" s="144"/>
      <c r="X36" s="144"/>
      <c r="Y36" s="144"/>
      <c r="Z36" s="144"/>
      <c r="AA36" s="144"/>
      <c r="AB36" s="144"/>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row>
    <row r="37" spans="2:88" ht="13.5" customHeight="1" x14ac:dyDescent="0.15">
      <c r="B37" s="144"/>
      <c r="C37" s="144"/>
      <c r="D37" s="144"/>
      <c r="E37" s="144"/>
      <c r="F37" s="144"/>
      <c r="G37" s="144"/>
      <c r="H37" s="144"/>
      <c r="L37" s="144"/>
      <c r="M37" s="144"/>
      <c r="N37" s="144"/>
      <c r="O37" s="144"/>
      <c r="P37" s="144"/>
      <c r="Q37" s="144"/>
      <c r="U37" s="144"/>
      <c r="V37" s="144"/>
      <c r="W37" s="144"/>
      <c r="X37" s="144"/>
      <c r="Y37" s="144"/>
      <c r="Z37" s="144"/>
      <c r="AA37" s="144"/>
      <c r="AB37" s="144"/>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row>
    <row r="38" spans="2:88" ht="13.5" customHeight="1" x14ac:dyDescent="0.15">
      <c r="B38" s="144"/>
      <c r="C38" s="144"/>
      <c r="D38" s="144"/>
      <c r="E38" s="144"/>
      <c r="F38" s="144"/>
      <c r="G38" s="144"/>
      <c r="H38" s="144"/>
      <c r="I38" s="7"/>
      <c r="J38" s="7"/>
      <c r="K38" s="7"/>
      <c r="L38" s="144"/>
      <c r="M38" s="144"/>
      <c r="N38" s="144"/>
      <c r="O38" s="144"/>
      <c r="P38" s="144"/>
      <c r="Q38" s="144"/>
      <c r="R38" s="7"/>
      <c r="S38" s="7"/>
      <c r="T38" s="7"/>
      <c r="U38" s="144"/>
      <c r="V38" s="144"/>
      <c r="W38" s="144"/>
      <c r="X38" s="144"/>
      <c r="Y38" s="144"/>
      <c r="Z38" s="144"/>
      <c r="AA38" s="144"/>
      <c r="AB38" s="144"/>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row>
    <row r="39" spans="2:88" ht="13.5" customHeight="1" x14ac:dyDescent="0.15">
      <c r="B39" s="144"/>
      <c r="C39" s="144"/>
      <c r="D39" s="144"/>
      <c r="E39" s="144"/>
      <c r="F39" s="144"/>
      <c r="G39" s="144"/>
      <c r="H39" s="144"/>
      <c r="I39" s="3"/>
      <c r="J39" s="3"/>
      <c r="K39" s="3"/>
      <c r="L39" s="144"/>
      <c r="M39" s="144"/>
      <c r="N39" s="144"/>
      <c r="O39" s="144"/>
      <c r="P39" s="144"/>
      <c r="Q39" s="144"/>
      <c r="R39" s="7"/>
      <c r="S39" s="9"/>
      <c r="T39" s="9"/>
      <c r="U39" s="144"/>
      <c r="V39" s="144"/>
      <c r="W39" s="144"/>
      <c r="X39" s="144"/>
      <c r="Y39" s="144"/>
      <c r="Z39" s="144"/>
      <c r="AA39" s="144"/>
      <c r="AB39" s="144"/>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row>
    <row r="40" spans="2:88" ht="13.5" customHeight="1" x14ac:dyDescent="0.15">
      <c r="B40" s="3"/>
      <c r="C40" s="3"/>
      <c r="D40" s="3"/>
      <c r="E40" s="3"/>
      <c r="F40" s="3"/>
      <c r="G40" s="3"/>
      <c r="H40" s="3"/>
      <c r="I40" s="3"/>
      <c r="J40" s="3"/>
      <c r="K40" s="3"/>
      <c r="L40" s="3"/>
      <c r="M40" s="3"/>
      <c r="N40" s="3"/>
      <c r="O40" s="3"/>
      <c r="P40" s="3"/>
      <c r="Q40" s="7"/>
      <c r="R40" s="7"/>
      <c r="S40" s="9"/>
      <c r="T40" s="9"/>
      <c r="U40" s="9"/>
      <c r="V40" s="10"/>
      <c r="W40" s="10"/>
      <c r="X40" s="4"/>
      <c r="Y40" s="4"/>
      <c r="Z40" s="4"/>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row>
    <row r="41" spans="2:88" ht="13.5" customHeight="1" x14ac:dyDescent="0.1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row>
    <row r="42" spans="2:88" ht="13.5" customHeight="1" x14ac:dyDescent="0.15">
      <c r="B42" s="4"/>
      <c r="C42" s="4"/>
      <c r="D42" s="4"/>
      <c r="E42" s="4"/>
      <c r="F42" s="4"/>
      <c r="G42" s="4"/>
      <c r="H42" s="4"/>
      <c r="J42" s="4"/>
      <c r="K42" s="4"/>
      <c r="L42" s="4"/>
      <c r="M42" s="4"/>
      <c r="N42" s="4"/>
      <c r="O42" s="4"/>
      <c r="P42" s="4"/>
      <c r="Q42" s="4"/>
      <c r="R42" s="4"/>
      <c r="S42" s="4"/>
      <c r="T42" s="4"/>
      <c r="U42" s="4"/>
      <c r="V42" s="4"/>
      <c r="W42" s="4"/>
      <c r="X42" s="4"/>
      <c r="Y42" s="4"/>
      <c r="Z42" s="4"/>
      <c r="AA42" s="4"/>
      <c r="AB42" s="4"/>
      <c r="AC42" s="11"/>
      <c r="AD42" s="11"/>
      <c r="AE42" s="11"/>
      <c r="AF42" s="11"/>
      <c r="AG42" s="11"/>
      <c r="AH42" s="5"/>
      <c r="AI42" s="5"/>
      <c r="AJ42" s="5"/>
      <c r="AK42" s="5"/>
      <c r="AL42" s="5"/>
      <c r="AM42" s="5"/>
      <c r="AN42" s="5"/>
      <c r="AO42" s="5"/>
      <c r="AP42" s="5"/>
      <c r="AQ42" s="5"/>
      <c r="AR42" s="5"/>
      <c r="AS42" s="5"/>
      <c r="AT42" s="5"/>
      <c r="AU42" s="5"/>
      <c r="AV42" s="5"/>
      <c r="AW42" s="5"/>
      <c r="AX42" s="5"/>
      <c r="AY42" s="5"/>
      <c r="AZ42" s="5"/>
      <c r="BA42" s="5"/>
      <c r="BB42" s="5"/>
      <c r="BC42" s="5"/>
      <c r="BD42" s="5"/>
      <c r="BE42" s="5"/>
      <c r="BF42" s="8"/>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row>
    <row r="43" spans="2:88" ht="13.5" customHeight="1" x14ac:dyDescent="0.1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11"/>
      <c r="AD43" s="11"/>
      <c r="AE43" s="11"/>
      <c r="AF43" s="11"/>
      <c r="AG43" s="11"/>
      <c r="AH43" s="5"/>
      <c r="AI43" s="5"/>
      <c r="AJ43" s="5"/>
      <c r="AK43" s="5"/>
      <c r="AL43" s="5"/>
      <c r="AM43" s="5"/>
      <c r="AN43" s="5"/>
      <c r="AO43" s="5"/>
      <c r="AP43" s="5"/>
      <c r="AQ43" s="5"/>
      <c r="AR43" s="5"/>
      <c r="AS43" s="5"/>
      <c r="AT43" s="5"/>
      <c r="AU43" s="5"/>
      <c r="AV43" s="5"/>
      <c r="AW43" s="5"/>
      <c r="AX43" s="5"/>
      <c r="AY43" s="5"/>
      <c r="AZ43" s="5"/>
      <c r="BA43" s="5"/>
      <c r="BB43" s="5"/>
      <c r="BC43" s="5"/>
      <c r="BD43" s="5"/>
      <c r="BE43" s="5"/>
      <c r="BF43" s="8"/>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row>
    <row r="44" spans="2:88" ht="13.5" customHeight="1" x14ac:dyDescent="0.15">
      <c r="B44" s="5"/>
      <c r="C44" s="5"/>
      <c r="D44" s="5"/>
      <c r="E44" s="5"/>
      <c r="F44" s="5"/>
      <c r="G44" s="5"/>
      <c r="H44" s="5"/>
      <c r="I44" s="5"/>
      <c r="J44" s="5"/>
      <c r="K44" s="5"/>
      <c r="L44" s="5"/>
      <c r="M44" s="5"/>
      <c r="N44" s="5"/>
      <c r="O44" s="5"/>
      <c r="P44" s="5"/>
      <c r="Q44" s="5"/>
      <c r="R44" s="5"/>
      <c r="S44" s="5"/>
      <c r="T44" s="5"/>
      <c r="U44" s="5"/>
      <c r="V44" s="5"/>
      <c r="W44" s="5"/>
      <c r="X44" s="5"/>
      <c r="Y44" s="4"/>
      <c r="Z44" s="4"/>
      <c r="AA44" s="4"/>
      <c r="AB44" s="4"/>
      <c r="AC44" s="11"/>
      <c r="AD44" s="11"/>
      <c r="AE44" s="11"/>
      <c r="AF44" s="11"/>
      <c r="AG44" s="11"/>
      <c r="AH44" s="5"/>
      <c r="AI44" s="5"/>
      <c r="AJ44" s="5"/>
      <c r="AK44" s="5"/>
      <c r="AL44" s="5"/>
      <c r="AM44" s="5"/>
      <c r="AN44" s="5"/>
      <c r="AO44" s="5"/>
      <c r="AP44" s="5"/>
      <c r="AQ44" s="5"/>
      <c r="AR44" s="5"/>
      <c r="AS44" s="5"/>
      <c r="AT44" s="5"/>
      <c r="AU44" s="5"/>
      <c r="AV44" s="5"/>
      <c r="AW44" s="5"/>
      <c r="AX44" s="5"/>
      <c r="AY44" s="5"/>
      <c r="AZ44" s="5"/>
      <c r="BA44" s="5"/>
      <c r="BB44" s="5"/>
      <c r="BC44" s="5"/>
      <c r="BD44" s="5"/>
      <c r="BE44" s="5"/>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row>
    <row r="45" spans="2:88" ht="13.5" customHeight="1" x14ac:dyDescent="0.1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J45" s="6"/>
      <c r="BK45" s="6"/>
      <c r="BL45" s="6"/>
      <c r="BM45" s="6"/>
      <c r="BN45" s="6"/>
      <c r="BO45" s="6"/>
      <c r="BP45" s="6"/>
      <c r="BQ45" s="6"/>
      <c r="BR45" s="6"/>
      <c r="BS45" s="6"/>
      <c r="BT45" s="6"/>
      <c r="BU45" s="6"/>
      <c r="BV45" s="6"/>
      <c r="BW45" s="6"/>
      <c r="BX45" s="6"/>
      <c r="BY45" s="6"/>
      <c r="BZ45" s="6"/>
      <c r="CA45" s="6"/>
      <c r="CB45" s="6"/>
    </row>
    <row r="46" spans="2:88" ht="13.5" customHeight="1" x14ac:dyDescent="0.15">
      <c r="BJ46" s="6"/>
      <c r="BK46" s="6"/>
      <c r="BL46" s="6"/>
      <c r="BM46" s="6"/>
      <c r="BN46" s="6"/>
      <c r="BO46" s="6"/>
      <c r="BP46" s="6"/>
      <c r="BQ46" s="6"/>
      <c r="BR46" s="6"/>
      <c r="BS46" s="6"/>
      <c r="BT46" s="6"/>
      <c r="BU46" s="6"/>
      <c r="BV46" s="6"/>
      <c r="BW46" s="6"/>
      <c r="BX46" s="6"/>
      <c r="BY46" s="6"/>
      <c r="BZ46" s="6"/>
      <c r="CA46" s="6"/>
      <c r="CB46" s="6"/>
    </row>
  </sheetData>
  <sheetProtection formatCells="0" formatColumns="0" formatRows="0" insertColumns="0" insertRows="0" insertHyperlinks="0" deleteColumns="0" deleteRows="0" sort="0" autoFilter="0" pivotTables="0"/>
  <mergeCells count="34">
    <mergeCell ref="B36:H39"/>
    <mergeCell ref="L36:Q39"/>
    <mergeCell ref="U36:AB39"/>
    <mergeCell ref="B27:H28"/>
    <mergeCell ref="I27:N28"/>
    <mergeCell ref="O27:U28"/>
    <mergeCell ref="V27:AC28"/>
    <mergeCell ref="B29:N31"/>
    <mergeCell ref="O29:U31"/>
    <mergeCell ref="V29:AC31"/>
    <mergeCell ref="B23:H24"/>
    <mergeCell ref="I23:N24"/>
    <mergeCell ref="O23:U24"/>
    <mergeCell ref="V23:AC24"/>
    <mergeCell ref="B25:H26"/>
    <mergeCell ref="I25:N26"/>
    <mergeCell ref="O25:U26"/>
    <mergeCell ref="V25:AC26"/>
    <mergeCell ref="B19:H20"/>
    <mergeCell ref="I19:N20"/>
    <mergeCell ref="O19:U20"/>
    <mergeCell ref="V19:AC20"/>
    <mergeCell ref="B21:H22"/>
    <mergeCell ref="I21:N22"/>
    <mergeCell ref="O21:U22"/>
    <mergeCell ref="V21:AC22"/>
    <mergeCell ref="B15:H16"/>
    <mergeCell ref="I15:N16"/>
    <mergeCell ref="O15:U16"/>
    <mergeCell ref="V15:AC16"/>
    <mergeCell ref="B17:H18"/>
    <mergeCell ref="I17:N18"/>
    <mergeCell ref="O17:U18"/>
    <mergeCell ref="V17:AC18"/>
  </mergeCells>
  <phoneticPr fontId="2"/>
  <pageMargins left="0.39370078740157483" right="0.39370078740157483" top="0.19685039370078741" bottom="0.19685039370078741" header="0.51181102362204722" footer="0.51181102362204722"/>
  <pageSetup paperSize="9" scale="9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F71"/>
  <sheetViews>
    <sheetView view="pageBreakPreview" zoomScaleNormal="75" zoomScaleSheetLayoutView="100" workbookViewId="0">
      <selection activeCell="P16" sqref="P16"/>
    </sheetView>
  </sheetViews>
  <sheetFormatPr defaultRowHeight="12" x14ac:dyDescent="0.15"/>
  <cols>
    <col min="1" max="1" width="9" style="15"/>
    <col min="2" max="2" width="5.625" style="15" customWidth="1"/>
    <col min="3" max="3" width="8.5" style="15" customWidth="1"/>
    <col min="4" max="4" width="8.625" style="15" customWidth="1"/>
    <col min="5" max="5" width="11.25" style="15" customWidth="1"/>
    <col min="6" max="6" width="9.875" style="15" customWidth="1"/>
    <col min="7" max="7" width="8.625" style="15" customWidth="1"/>
    <col min="8" max="8" width="11.25" style="15" customWidth="1"/>
    <col min="9" max="9" width="9.875" style="15" customWidth="1"/>
    <col min="10" max="10" width="8.625" style="15" customWidth="1"/>
    <col min="11" max="11" width="11.25" style="15" customWidth="1"/>
    <col min="12" max="12" width="9.875" style="15" customWidth="1"/>
    <col min="13" max="13" width="8.625" style="15" customWidth="1"/>
    <col min="14" max="14" width="11.25" style="15" customWidth="1"/>
    <col min="15" max="15" width="9.875" style="15" customWidth="1"/>
    <col min="16" max="16" width="85.875" style="15" customWidth="1"/>
    <col min="17" max="17" width="7.75" style="15" customWidth="1"/>
    <col min="18" max="29" width="8.625" style="15" customWidth="1"/>
    <col min="30" max="30" width="9.5" style="15" bestFit="1" customWidth="1"/>
    <col min="31" max="16384" width="9" style="15"/>
  </cols>
  <sheetData>
    <row r="2" spans="1:15" ht="36" customHeight="1" x14ac:dyDescent="0.15">
      <c r="E2" s="16"/>
      <c r="F2" s="16"/>
      <c r="G2" s="16"/>
      <c r="H2" s="16"/>
      <c r="I2" s="16"/>
      <c r="J2" s="16"/>
      <c r="K2" s="16"/>
      <c r="L2" s="16"/>
      <c r="M2" s="16"/>
      <c r="N2" s="16"/>
      <c r="O2" s="16"/>
    </row>
    <row r="3" spans="1:15" ht="15" customHeight="1" thickBot="1" x14ac:dyDescent="0.2">
      <c r="B3" s="17"/>
      <c r="C3" s="17"/>
      <c r="D3" s="17"/>
      <c r="E3" s="18"/>
      <c r="F3" s="18"/>
      <c r="G3" s="18"/>
      <c r="H3" s="18"/>
      <c r="I3" s="18"/>
      <c r="J3" s="18"/>
      <c r="K3" s="18"/>
      <c r="L3" s="18"/>
      <c r="M3" s="18"/>
      <c r="N3" s="18"/>
      <c r="O3" s="18"/>
    </row>
    <row r="4" spans="1:15" ht="15" customHeight="1" x14ac:dyDescent="0.15">
      <c r="A4" s="185" t="s">
        <v>6</v>
      </c>
      <c r="B4" s="186"/>
      <c r="C4" s="179" t="s">
        <v>75</v>
      </c>
      <c r="D4" s="175" t="s">
        <v>3</v>
      </c>
      <c r="E4" s="176"/>
      <c r="F4" s="177"/>
      <c r="G4" s="175" t="s">
        <v>4</v>
      </c>
      <c r="H4" s="176"/>
      <c r="I4" s="176"/>
      <c r="J4" s="175" t="s">
        <v>5</v>
      </c>
      <c r="K4" s="176"/>
      <c r="L4" s="176"/>
      <c r="M4" s="175" t="s">
        <v>7</v>
      </c>
      <c r="N4" s="176"/>
      <c r="O4" s="181"/>
    </row>
    <row r="5" spans="1:15" ht="13.5" customHeight="1" x14ac:dyDescent="0.15">
      <c r="A5" s="187"/>
      <c r="B5" s="188"/>
      <c r="C5" s="180"/>
      <c r="D5" s="64" t="s">
        <v>1</v>
      </c>
      <c r="E5" s="173" t="s">
        <v>2</v>
      </c>
      <c r="F5" s="65" t="s">
        <v>72</v>
      </c>
      <c r="G5" s="66" t="s">
        <v>1</v>
      </c>
      <c r="H5" s="171" t="s">
        <v>2</v>
      </c>
      <c r="I5" s="67" t="s">
        <v>72</v>
      </c>
      <c r="J5" s="66" t="s">
        <v>1</v>
      </c>
      <c r="K5" s="171" t="s">
        <v>2</v>
      </c>
      <c r="L5" s="68" t="s">
        <v>72</v>
      </c>
      <c r="M5" s="66" t="s">
        <v>1</v>
      </c>
      <c r="N5" s="171" t="s">
        <v>2</v>
      </c>
      <c r="O5" s="69" t="s">
        <v>72</v>
      </c>
    </row>
    <row r="6" spans="1:15" ht="12.75" thickBot="1" x14ac:dyDescent="0.2">
      <c r="A6" s="189"/>
      <c r="B6" s="190"/>
      <c r="C6" s="88" t="s">
        <v>44</v>
      </c>
      <c r="D6" s="89" t="s">
        <v>45</v>
      </c>
      <c r="E6" s="174"/>
      <c r="F6" s="90" t="s">
        <v>46</v>
      </c>
      <c r="G6" s="91" t="s">
        <v>45</v>
      </c>
      <c r="H6" s="172"/>
      <c r="I6" s="92" t="s">
        <v>46</v>
      </c>
      <c r="J6" s="91" t="s">
        <v>45</v>
      </c>
      <c r="K6" s="172"/>
      <c r="L6" s="93" t="s">
        <v>46</v>
      </c>
      <c r="M6" s="91" t="s">
        <v>45</v>
      </c>
      <c r="N6" s="172"/>
      <c r="O6" s="94" t="s">
        <v>46</v>
      </c>
    </row>
    <row r="7" spans="1:15" ht="18.95" customHeight="1" thickTop="1" x14ac:dyDescent="0.15">
      <c r="A7" s="12" t="s">
        <v>16</v>
      </c>
      <c r="B7" s="35" t="s">
        <v>47</v>
      </c>
      <c r="C7" s="19">
        <v>0.44</v>
      </c>
      <c r="D7" s="84"/>
      <c r="E7" s="85"/>
      <c r="F7" s="86" t="s">
        <v>80</v>
      </c>
      <c r="G7" s="84"/>
      <c r="H7" s="72"/>
      <c r="I7" s="86" t="s">
        <v>80</v>
      </c>
      <c r="J7" s="84"/>
      <c r="K7" s="72"/>
      <c r="L7" s="86" t="s">
        <v>80</v>
      </c>
      <c r="M7" s="84"/>
      <c r="N7" s="72"/>
      <c r="O7" s="87" t="s">
        <v>80</v>
      </c>
    </row>
    <row r="8" spans="1:15" ht="18.95" customHeight="1" x14ac:dyDescent="0.15">
      <c r="A8" s="13" t="s">
        <v>0</v>
      </c>
      <c r="B8" s="20" t="s">
        <v>49</v>
      </c>
      <c r="C8" s="21">
        <v>0.49</v>
      </c>
      <c r="D8" s="22"/>
      <c r="E8" s="73"/>
      <c r="F8" s="86" t="s">
        <v>80</v>
      </c>
      <c r="G8" s="22"/>
      <c r="H8" s="23"/>
      <c r="I8" s="86" t="s">
        <v>80</v>
      </c>
      <c r="J8" s="22"/>
      <c r="K8" s="23"/>
      <c r="L8" s="86" t="s">
        <v>80</v>
      </c>
      <c r="M8" s="22"/>
      <c r="N8" s="23"/>
      <c r="O8" s="87" t="s">
        <v>80</v>
      </c>
    </row>
    <row r="9" spans="1:15" ht="18.95" customHeight="1" x14ac:dyDescent="0.15">
      <c r="A9" s="13" t="s">
        <v>48</v>
      </c>
      <c r="B9" s="20" t="s">
        <v>49</v>
      </c>
      <c r="C9" s="24">
        <v>3</v>
      </c>
      <c r="D9" s="22"/>
      <c r="E9" s="23"/>
      <c r="F9" s="86" t="s">
        <v>80</v>
      </c>
      <c r="G9" s="22"/>
      <c r="H9" s="23"/>
      <c r="I9" s="86" t="s">
        <v>80</v>
      </c>
      <c r="J9" s="22"/>
      <c r="K9" s="23"/>
      <c r="L9" s="86" t="s">
        <v>80</v>
      </c>
      <c r="M9" s="22"/>
      <c r="N9" s="23"/>
      <c r="O9" s="87" t="s">
        <v>80</v>
      </c>
    </row>
    <row r="10" spans="1:15" ht="18.95" customHeight="1" x14ac:dyDescent="0.15">
      <c r="A10" s="13" t="s">
        <v>42</v>
      </c>
      <c r="B10" s="20" t="s">
        <v>50</v>
      </c>
      <c r="C10" s="21">
        <v>2.2999999999999998</v>
      </c>
      <c r="D10" s="22"/>
      <c r="E10" s="72"/>
      <c r="F10" s="86" t="s">
        <v>80</v>
      </c>
      <c r="G10" s="22"/>
      <c r="H10" s="23"/>
      <c r="I10" s="86" t="s">
        <v>80</v>
      </c>
      <c r="J10" s="22"/>
      <c r="K10" s="23"/>
      <c r="L10" s="86" t="s">
        <v>80</v>
      </c>
      <c r="M10" s="22"/>
      <c r="N10" s="23"/>
      <c r="O10" s="87" t="s">
        <v>80</v>
      </c>
    </row>
    <row r="11" spans="1:15" ht="18.95" customHeight="1" x14ac:dyDescent="0.15">
      <c r="A11" s="13" t="s">
        <v>17</v>
      </c>
      <c r="B11" s="20" t="s">
        <v>50</v>
      </c>
      <c r="C11" s="21">
        <v>2.5</v>
      </c>
      <c r="D11" s="22"/>
      <c r="E11" s="72"/>
      <c r="F11" s="86" t="s">
        <v>80</v>
      </c>
      <c r="G11" s="22"/>
      <c r="H11" s="23"/>
      <c r="I11" s="86" t="s">
        <v>80</v>
      </c>
      <c r="J11" s="22"/>
      <c r="K11" s="23"/>
      <c r="L11" s="86" t="s">
        <v>80</v>
      </c>
      <c r="M11" s="22"/>
      <c r="N11" s="23"/>
      <c r="O11" s="87" t="s">
        <v>80</v>
      </c>
    </row>
    <row r="12" spans="1:15" ht="18.95" customHeight="1" thickBot="1" x14ac:dyDescent="0.2">
      <c r="A12" s="14" t="s">
        <v>43</v>
      </c>
      <c r="B12" s="25" t="s">
        <v>50</v>
      </c>
      <c r="C12" s="26"/>
      <c r="D12" s="22"/>
      <c r="E12" s="72"/>
      <c r="F12" s="27"/>
      <c r="G12" s="28"/>
      <c r="H12" s="29"/>
      <c r="I12" s="30"/>
      <c r="J12" s="28"/>
      <c r="K12" s="29"/>
      <c r="L12" s="30"/>
      <c r="M12" s="28"/>
      <c r="N12" s="29"/>
      <c r="O12" s="74"/>
    </row>
    <row r="13" spans="1:15" ht="18.95" customHeight="1" thickTop="1" thickBot="1" x14ac:dyDescent="0.2">
      <c r="A13" s="182" t="s">
        <v>18</v>
      </c>
      <c r="B13" s="183"/>
      <c r="C13" s="184"/>
      <c r="D13" s="31"/>
      <c r="E13" s="32" t="s">
        <v>79</v>
      </c>
      <c r="F13" s="80" t="s">
        <v>80</v>
      </c>
      <c r="G13" s="33"/>
      <c r="H13" s="32" t="s">
        <v>79</v>
      </c>
      <c r="I13" s="80" t="s">
        <v>80</v>
      </c>
      <c r="J13" s="33"/>
      <c r="K13" s="32" t="s">
        <v>79</v>
      </c>
      <c r="L13" s="80" t="s">
        <v>80</v>
      </c>
      <c r="M13" s="33"/>
      <c r="N13" s="32" t="s">
        <v>79</v>
      </c>
      <c r="O13" s="81" t="s">
        <v>80</v>
      </c>
    </row>
    <row r="14" spans="1:15" ht="10.5" customHeight="1" thickBot="1" x14ac:dyDescent="0.2">
      <c r="A14" s="178"/>
      <c r="B14" s="178"/>
      <c r="C14" s="178"/>
      <c r="D14" s="178"/>
      <c r="E14" s="178"/>
      <c r="F14" s="178"/>
      <c r="G14" s="178"/>
      <c r="H14" s="178"/>
      <c r="I14" s="178"/>
      <c r="J14" s="178"/>
      <c r="K14" s="178"/>
      <c r="L14" s="178"/>
      <c r="M14" s="34"/>
      <c r="N14" s="34"/>
      <c r="O14" s="34"/>
    </row>
    <row r="15" spans="1:15" ht="15" customHeight="1" x14ac:dyDescent="0.15">
      <c r="A15" s="185" t="s">
        <v>6</v>
      </c>
      <c r="B15" s="186"/>
      <c r="C15" s="179" t="s">
        <v>75</v>
      </c>
      <c r="D15" s="175" t="s">
        <v>8</v>
      </c>
      <c r="E15" s="176"/>
      <c r="F15" s="176"/>
      <c r="G15" s="175" t="s">
        <v>9</v>
      </c>
      <c r="H15" s="176"/>
      <c r="I15" s="176"/>
      <c r="J15" s="175" t="s">
        <v>13</v>
      </c>
      <c r="K15" s="176"/>
      <c r="L15" s="176"/>
      <c r="M15" s="175" t="s">
        <v>14</v>
      </c>
      <c r="N15" s="176"/>
      <c r="O15" s="181"/>
    </row>
    <row r="16" spans="1:15" ht="13.5" customHeight="1" x14ac:dyDescent="0.15">
      <c r="A16" s="187"/>
      <c r="B16" s="188"/>
      <c r="C16" s="180"/>
      <c r="D16" s="66" t="s">
        <v>1</v>
      </c>
      <c r="E16" s="171" t="s">
        <v>2</v>
      </c>
      <c r="F16" s="67" t="s">
        <v>72</v>
      </c>
      <c r="G16" s="66" t="s">
        <v>1</v>
      </c>
      <c r="H16" s="171" t="s">
        <v>2</v>
      </c>
      <c r="I16" s="67" t="s">
        <v>72</v>
      </c>
      <c r="J16" s="66" t="s">
        <v>1</v>
      </c>
      <c r="K16" s="171" t="s">
        <v>2</v>
      </c>
      <c r="L16" s="68" t="s">
        <v>72</v>
      </c>
      <c r="M16" s="66" t="s">
        <v>1</v>
      </c>
      <c r="N16" s="171" t="s">
        <v>2</v>
      </c>
      <c r="O16" s="69" t="s">
        <v>72</v>
      </c>
    </row>
    <row r="17" spans="1:32" ht="12.75" thickBot="1" x14ac:dyDescent="0.2">
      <c r="A17" s="189"/>
      <c r="B17" s="190"/>
      <c r="C17" s="88" t="s">
        <v>44</v>
      </c>
      <c r="D17" s="91" t="s">
        <v>45</v>
      </c>
      <c r="E17" s="172"/>
      <c r="F17" s="92" t="s">
        <v>46</v>
      </c>
      <c r="G17" s="91" t="s">
        <v>45</v>
      </c>
      <c r="H17" s="172"/>
      <c r="I17" s="92" t="s">
        <v>46</v>
      </c>
      <c r="J17" s="91" t="s">
        <v>45</v>
      </c>
      <c r="K17" s="172"/>
      <c r="L17" s="93" t="s">
        <v>46</v>
      </c>
      <c r="M17" s="91" t="s">
        <v>45</v>
      </c>
      <c r="N17" s="172"/>
      <c r="O17" s="94" t="s">
        <v>46</v>
      </c>
    </row>
    <row r="18" spans="1:32" ht="18.95" customHeight="1" thickTop="1" x14ac:dyDescent="0.15">
      <c r="A18" s="12" t="s">
        <v>16</v>
      </c>
      <c r="B18" s="35" t="s">
        <v>47</v>
      </c>
      <c r="C18" s="19">
        <v>0.44</v>
      </c>
      <c r="D18" s="84"/>
      <c r="E18" s="72"/>
      <c r="F18" s="86" t="s">
        <v>80</v>
      </c>
      <c r="G18" s="84"/>
      <c r="H18" s="72"/>
      <c r="I18" s="86" t="s">
        <v>80</v>
      </c>
      <c r="J18" s="84"/>
      <c r="K18" s="72"/>
      <c r="L18" s="86" t="s">
        <v>80</v>
      </c>
      <c r="M18" s="84"/>
      <c r="N18" s="72"/>
      <c r="O18" s="87" t="s">
        <v>80</v>
      </c>
      <c r="P18" s="17"/>
      <c r="Q18" s="17"/>
      <c r="R18" s="17"/>
      <c r="S18" s="17"/>
      <c r="T18" s="17"/>
    </row>
    <row r="19" spans="1:32" ht="18.95" customHeight="1" x14ac:dyDescent="0.15">
      <c r="A19" s="13" t="s">
        <v>0</v>
      </c>
      <c r="B19" s="20" t="s">
        <v>49</v>
      </c>
      <c r="C19" s="21">
        <v>0.49</v>
      </c>
      <c r="D19" s="22"/>
      <c r="E19" s="23"/>
      <c r="F19" s="86" t="s">
        <v>80</v>
      </c>
      <c r="G19" s="22"/>
      <c r="H19" s="23"/>
      <c r="I19" s="86" t="s">
        <v>80</v>
      </c>
      <c r="J19" s="22"/>
      <c r="K19" s="23"/>
      <c r="L19" s="86" t="s">
        <v>80</v>
      </c>
      <c r="M19" s="22"/>
      <c r="N19" s="23"/>
      <c r="O19" s="87" t="s">
        <v>80</v>
      </c>
      <c r="P19" s="17"/>
      <c r="Q19" s="17"/>
      <c r="R19" s="17"/>
      <c r="S19" s="17"/>
      <c r="T19" s="17"/>
    </row>
    <row r="20" spans="1:32" ht="18.95" customHeight="1" x14ac:dyDescent="0.15">
      <c r="A20" s="13" t="s">
        <v>48</v>
      </c>
      <c r="B20" s="20" t="s">
        <v>49</v>
      </c>
      <c r="C20" s="24">
        <v>3</v>
      </c>
      <c r="D20" s="22"/>
      <c r="E20" s="23"/>
      <c r="F20" s="86" t="s">
        <v>80</v>
      </c>
      <c r="G20" s="22"/>
      <c r="H20" s="23"/>
      <c r="I20" s="86" t="s">
        <v>80</v>
      </c>
      <c r="J20" s="22"/>
      <c r="K20" s="23"/>
      <c r="L20" s="86" t="s">
        <v>80</v>
      </c>
      <c r="M20" s="22"/>
      <c r="N20" s="23"/>
      <c r="O20" s="87" t="s">
        <v>80</v>
      </c>
      <c r="P20" s="17"/>
      <c r="Q20" s="17"/>
      <c r="R20" s="17"/>
      <c r="S20" s="17"/>
      <c r="T20" s="17"/>
    </row>
    <row r="21" spans="1:32" ht="18.95" customHeight="1" x14ac:dyDescent="0.15">
      <c r="A21" s="13" t="s">
        <v>42</v>
      </c>
      <c r="B21" s="20" t="s">
        <v>50</v>
      </c>
      <c r="C21" s="21">
        <v>2.2999999999999998</v>
      </c>
      <c r="D21" s="22"/>
      <c r="E21" s="23"/>
      <c r="F21" s="86" t="s">
        <v>80</v>
      </c>
      <c r="G21" s="22"/>
      <c r="H21" s="23"/>
      <c r="I21" s="86" t="s">
        <v>80</v>
      </c>
      <c r="J21" s="22"/>
      <c r="K21" s="23"/>
      <c r="L21" s="86" t="s">
        <v>80</v>
      </c>
      <c r="M21" s="22"/>
      <c r="N21" s="23"/>
      <c r="O21" s="87" t="s">
        <v>80</v>
      </c>
      <c r="P21" s="17"/>
      <c r="Q21" s="17"/>
      <c r="R21" s="17"/>
      <c r="S21" s="17"/>
      <c r="T21" s="17"/>
    </row>
    <row r="22" spans="1:32" ht="18.95" customHeight="1" x14ac:dyDescent="0.15">
      <c r="A22" s="13" t="s">
        <v>17</v>
      </c>
      <c r="B22" s="20" t="s">
        <v>50</v>
      </c>
      <c r="C22" s="21">
        <v>2.5</v>
      </c>
      <c r="D22" s="22"/>
      <c r="E22" s="23"/>
      <c r="F22" s="86" t="s">
        <v>80</v>
      </c>
      <c r="G22" s="22"/>
      <c r="H22" s="23"/>
      <c r="I22" s="86" t="s">
        <v>80</v>
      </c>
      <c r="J22" s="22"/>
      <c r="K22" s="23"/>
      <c r="L22" s="86" t="s">
        <v>80</v>
      </c>
      <c r="M22" s="22"/>
      <c r="N22" s="23"/>
      <c r="O22" s="87" t="s">
        <v>80</v>
      </c>
      <c r="P22" s="17"/>
      <c r="Q22" s="17"/>
      <c r="R22" s="17"/>
      <c r="S22" s="17"/>
      <c r="T22" s="17"/>
    </row>
    <row r="23" spans="1:32" ht="18.95" customHeight="1" thickBot="1" x14ac:dyDescent="0.2">
      <c r="A23" s="14" t="s">
        <v>43</v>
      </c>
      <c r="B23" s="25" t="s">
        <v>50</v>
      </c>
      <c r="C23" s="26"/>
      <c r="D23" s="28"/>
      <c r="E23" s="29"/>
      <c r="F23" s="27"/>
      <c r="G23" s="28"/>
      <c r="H23" s="29"/>
      <c r="I23" s="30"/>
      <c r="J23" s="28"/>
      <c r="K23" s="29"/>
      <c r="L23" s="30"/>
      <c r="M23" s="28"/>
      <c r="N23" s="29"/>
      <c r="O23" s="74"/>
    </row>
    <row r="24" spans="1:32" s="17" customFormat="1" ht="18.95" customHeight="1" thickTop="1" thickBot="1" x14ac:dyDescent="0.2">
      <c r="A24" s="196" t="s">
        <v>18</v>
      </c>
      <c r="B24" s="197"/>
      <c r="C24" s="198"/>
      <c r="D24" s="36"/>
      <c r="E24" s="32" t="s">
        <v>79</v>
      </c>
      <c r="F24" s="80" t="s">
        <v>80</v>
      </c>
      <c r="G24" s="36"/>
      <c r="H24" s="32" t="s">
        <v>79</v>
      </c>
      <c r="I24" s="80" t="s">
        <v>80</v>
      </c>
      <c r="J24" s="36"/>
      <c r="K24" s="32" t="s">
        <v>79</v>
      </c>
      <c r="L24" s="80" t="s">
        <v>80</v>
      </c>
      <c r="M24" s="36"/>
      <c r="N24" s="32" t="s">
        <v>79</v>
      </c>
      <c r="O24" s="81" t="s">
        <v>80</v>
      </c>
      <c r="P24" s="37"/>
      <c r="Q24" s="37"/>
      <c r="R24" s="37"/>
      <c r="S24" s="37"/>
      <c r="T24" s="37"/>
      <c r="U24" s="37"/>
      <c r="V24" s="37"/>
      <c r="W24" s="37"/>
      <c r="X24" s="37"/>
      <c r="Y24" s="37"/>
      <c r="Z24" s="37"/>
      <c r="AA24" s="37"/>
      <c r="AB24" s="37"/>
      <c r="AC24" s="37"/>
      <c r="AD24" s="37"/>
      <c r="AE24" s="37"/>
      <c r="AF24" s="38"/>
    </row>
    <row r="25" spans="1:32" ht="10.5" customHeight="1" thickBot="1" x14ac:dyDescent="0.2">
      <c r="A25" s="34"/>
      <c r="B25" s="34"/>
      <c r="C25" s="34"/>
      <c r="D25" s="39"/>
      <c r="E25" s="39"/>
      <c r="F25" s="39"/>
      <c r="G25" s="39"/>
      <c r="H25" s="39"/>
      <c r="I25" s="39"/>
      <c r="J25" s="39"/>
      <c r="K25" s="39"/>
      <c r="L25" s="39"/>
      <c r="M25" s="39"/>
      <c r="N25" s="39"/>
      <c r="O25" s="39"/>
      <c r="P25" s="37"/>
      <c r="Q25" s="37"/>
      <c r="R25" s="37"/>
      <c r="S25" s="37"/>
      <c r="T25" s="37"/>
      <c r="U25" s="40"/>
      <c r="V25" s="40"/>
      <c r="W25" s="40"/>
      <c r="X25" s="40"/>
      <c r="Y25" s="40"/>
      <c r="Z25" s="40"/>
      <c r="AA25" s="40"/>
      <c r="AB25" s="40"/>
      <c r="AC25" s="40"/>
      <c r="AD25" s="40"/>
      <c r="AE25" s="40"/>
      <c r="AF25" s="41"/>
    </row>
    <row r="26" spans="1:32" ht="15" customHeight="1" x14ac:dyDescent="0.15">
      <c r="A26" s="185" t="s">
        <v>6</v>
      </c>
      <c r="B26" s="186"/>
      <c r="C26" s="179" t="s">
        <v>75</v>
      </c>
      <c r="D26" s="175" t="s">
        <v>15</v>
      </c>
      <c r="E26" s="176"/>
      <c r="F26" s="176"/>
      <c r="G26" s="175" t="s">
        <v>10</v>
      </c>
      <c r="H26" s="176"/>
      <c r="I26" s="176"/>
      <c r="J26" s="175" t="s">
        <v>11</v>
      </c>
      <c r="K26" s="176"/>
      <c r="L26" s="176"/>
      <c r="M26" s="175" t="s">
        <v>12</v>
      </c>
      <c r="N26" s="176"/>
      <c r="O26" s="181"/>
      <c r="P26" s="37"/>
      <c r="Q26" s="37"/>
      <c r="R26" s="37"/>
      <c r="S26" s="37"/>
      <c r="T26" s="37"/>
      <c r="U26" s="40"/>
      <c r="V26" s="40"/>
      <c r="W26" s="40"/>
      <c r="X26" s="40"/>
      <c r="Y26" s="40"/>
      <c r="Z26" s="40"/>
      <c r="AA26" s="40"/>
      <c r="AB26" s="40"/>
      <c r="AC26" s="40"/>
      <c r="AD26" s="40"/>
      <c r="AE26" s="40"/>
      <c r="AF26" s="41"/>
    </row>
    <row r="27" spans="1:32" x14ac:dyDescent="0.15">
      <c r="A27" s="187"/>
      <c r="B27" s="188"/>
      <c r="C27" s="180"/>
      <c r="D27" s="64" t="s">
        <v>1</v>
      </c>
      <c r="E27" s="70" t="s">
        <v>2</v>
      </c>
      <c r="F27" s="65" t="s">
        <v>72</v>
      </c>
      <c r="G27" s="64" t="s">
        <v>1</v>
      </c>
      <c r="H27" s="70" t="s">
        <v>2</v>
      </c>
      <c r="I27" s="65" t="s">
        <v>72</v>
      </c>
      <c r="J27" s="64" t="s">
        <v>1</v>
      </c>
      <c r="K27" s="70" t="s">
        <v>2</v>
      </c>
      <c r="L27" s="70" t="s">
        <v>72</v>
      </c>
      <c r="M27" s="64" t="s">
        <v>1</v>
      </c>
      <c r="N27" s="70" t="s">
        <v>2</v>
      </c>
      <c r="O27" s="71" t="s">
        <v>72</v>
      </c>
      <c r="P27" s="37"/>
      <c r="Q27" s="37" t="s">
        <v>36</v>
      </c>
      <c r="R27" s="37"/>
      <c r="S27" s="37"/>
      <c r="T27" s="37"/>
      <c r="U27" s="40"/>
      <c r="V27" s="40"/>
      <c r="W27" s="40"/>
      <c r="X27" s="40"/>
      <c r="Y27" s="40"/>
      <c r="Z27" s="40"/>
      <c r="AA27" s="40"/>
      <c r="AB27" s="40"/>
      <c r="AC27" s="40"/>
      <c r="AD27" s="40"/>
      <c r="AE27" s="40"/>
      <c r="AF27" s="41"/>
    </row>
    <row r="28" spans="1:32" ht="12.75" thickBot="1" x14ac:dyDescent="0.2">
      <c r="A28" s="189"/>
      <c r="B28" s="190"/>
      <c r="C28" s="95" t="s">
        <v>44</v>
      </c>
      <c r="D28" s="89" t="s">
        <v>45</v>
      </c>
      <c r="E28" s="96" t="s">
        <v>52</v>
      </c>
      <c r="F28" s="90" t="s">
        <v>46</v>
      </c>
      <c r="G28" s="89" t="s">
        <v>45</v>
      </c>
      <c r="H28" s="96" t="s">
        <v>52</v>
      </c>
      <c r="I28" s="90" t="s">
        <v>46</v>
      </c>
      <c r="J28" s="89" t="s">
        <v>45</v>
      </c>
      <c r="K28" s="96" t="s">
        <v>52</v>
      </c>
      <c r="L28" s="96" t="s">
        <v>46</v>
      </c>
      <c r="M28" s="89" t="s">
        <v>45</v>
      </c>
      <c r="N28" s="96" t="s">
        <v>52</v>
      </c>
      <c r="O28" s="97" t="s">
        <v>46</v>
      </c>
      <c r="P28" s="37"/>
      <c r="Q28" s="42"/>
      <c r="R28" s="43" t="s">
        <v>19</v>
      </c>
      <c r="S28" s="43" t="s">
        <v>20</v>
      </c>
      <c r="T28" s="43" t="s">
        <v>21</v>
      </c>
      <c r="U28" s="43" t="s">
        <v>22</v>
      </c>
      <c r="V28" s="43" t="s">
        <v>23</v>
      </c>
      <c r="W28" s="43" t="s">
        <v>24</v>
      </c>
      <c r="X28" s="43" t="s">
        <v>25</v>
      </c>
      <c r="Y28" s="43" t="s">
        <v>26</v>
      </c>
      <c r="Z28" s="43" t="s">
        <v>27</v>
      </c>
      <c r="AA28" s="43" t="s">
        <v>28</v>
      </c>
      <c r="AB28" s="43" t="s">
        <v>29</v>
      </c>
      <c r="AC28" s="43" t="s">
        <v>30</v>
      </c>
      <c r="AD28" s="44" t="s">
        <v>38</v>
      </c>
      <c r="AE28" s="40"/>
      <c r="AF28" s="41"/>
    </row>
    <row r="29" spans="1:32" ht="18.95" customHeight="1" thickTop="1" x14ac:dyDescent="0.15">
      <c r="A29" s="12" t="s">
        <v>16</v>
      </c>
      <c r="B29" s="35" t="s">
        <v>47</v>
      </c>
      <c r="C29" s="19">
        <v>0.44</v>
      </c>
      <c r="D29" s="84"/>
      <c r="E29" s="72"/>
      <c r="F29" s="86" t="s">
        <v>80</v>
      </c>
      <c r="G29" s="84"/>
      <c r="H29" s="72"/>
      <c r="I29" s="86" t="s">
        <v>80</v>
      </c>
      <c r="J29" s="84"/>
      <c r="K29" s="72"/>
      <c r="L29" s="86" t="s">
        <v>80</v>
      </c>
      <c r="M29" s="84"/>
      <c r="N29" s="72"/>
      <c r="O29" s="87" t="s">
        <v>80</v>
      </c>
      <c r="P29" s="37"/>
      <c r="Q29" s="45" t="s">
        <v>31</v>
      </c>
      <c r="R29" s="46">
        <f t="shared" ref="R29:R34" si="0">D7</f>
        <v>0</v>
      </c>
      <c r="S29" s="46">
        <f t="shared" ref="S29:S34" si="1">G7</f>
        <v>0</v>
      </c>
      <c r="T29" s="46">
        <f t="shared" ref="T29:T34" si="2">J7</f>
        <v>0</v>
      </c>
      <c r="U29" s="46">
        <f t="shared" ref="U29:U34" si="3">M7</f>
        <v>0</v>
      </c>
      <c r="V29" s="46">
        <f t="shared" ref="V29:V34" si="4">D18</f>
        <v>0</v>
      </c>
      <c r="W29" s="46">
        <f t="shared" ref="W29:W34" si="5">G18</f>
        <v>0</v>
      </c>
      <c r="X29" s="46">
        <f t="shared" ref="X29:X34" si="6">J18</f>
        <v>0</v>
      </c>
      <c r="Y29" s="46">
        <f t="shared" ref="Y29:Y34" si="7">M18</f>
        <v>0</v>
      </c>
      <c r="Z29" s="46">
        <f t="shared" ref="Z29:Z34" si="8">D29</f>
        <v>0</v>
      </c>
      <c r="AA29" s="46">
        <f t="shared" ref="AA29:AA34" si="9">G29</f>
        <v>0</v>
      </c>
      <c r="AB29" s="46">
        <f t="shared" ref="AB29:AB34" si="10">J29</f>
        <v>0</v>
      </c>
      <c r="AC29" s="46">
        <f t="shared" ref="AC29:AC34" si="11">M29</f>
        <v>0</v>
      </c>
      <c r="AD29" s="47">
        <f t="shared" ref="AD29:AD33" si="12">SUM(R29:AC29)</f>
        <v>0</v>
      </c>
      <c r="AE29" s="40"/>
      <c r="AF29" s="41"/>
    </row>
    <row r="30" spans="1:32" ht="18.95" customHeight="1" x14ac:dyDescent="0.15">
      <c r="A30" s="13" t="s">
        <v>0</v>
      </c>
      <c r="B30" s="20" t="s">
        <v>49</v>
      </c>
      <c r="C30" s="21">
        <v>0.49</v>
      </c>
      <c r="D30" s="22"/>
      <c r="E30" s="23"/>
      <c r="F30" s="86" t="s">
        <v>80</v>
      </c>
      <c r="G30" s="22"/>
      <c r="H30" s="23"/>
      <c r="I30" s="86" t="s">
        <v>80</v>
      </c>
      <c r="J30" s="22"/>
      <c r="K30" s="23"/>
      <c r="L30" s="86" t="s">
        <v>80</v>
      </c>
      <c r="M30" s="22"/>
      <c r="N30" s="23"/>
      <c r="O30" s="87" t="s">
        <v>80</v>
      </c>
      <c r="P30" s="37"/>
      <c r="Q30" s="45" t="s">
        <v>0</v>
      </c>
      <c r="R30" s="46">
        <f t="shared" si="0"/>
        <v>0</v>
      </c>
      <c r="S30" s="46">
        <f t="shared" si="1"/>
        <v>0</v>
      </c>
      <c r="T30" s="46">
        <f t="shared" si="2"/>
        <v>0</v>
      </c>
      <c r="U30" s="46">
        <f t="shared" si="3"/>
        <v>0</v>
      </c>
      <c r="V30" s="46">
        <f t="shared" si="4"/>
        <v>0</v>
      </c>
      <c r="W30" s="46">
        <f t="shared" si="5"/>
        <v>0</v>
      </c>
      <c r="X30" s="46">
        <f t="shared" si="6"/>
        <v>0</v>
      </c>
      <c r="Y30" s="46">
        <f t="shared" si="7"/>
        <v>0</v>
      </c>
      <c r="Z30" s="46">
        <f>D30</f>
        <v>0</v>
      </c>
      <c r="AA30" s="46">
        <f>G30</f>
        <v>0</v>
      </c>
      <c r="AB30" s="46">
        <f>J30</f>
        <v>0</v>
      </c>
      <c r="AC30" s="46">
        <f>M30</f>
        <v>0</v>
      </c>
      <c r="AD30" s="47">
        <f>SUM(R30:AC30)</f>
        <v>0</v>
      </c>
      <c r="AE30" s="40"/>
      <c r="AF30" s="41"/>
    </row>
    <row r="31" spans="1:32" ht="18.95" customHeight="1" x14ac:dyDescent="0.15">
      <c r="A31" s="13" t="s">
        <v>48</v>
      </c>
      <c r="B31" s="20" t="s">
        <v>49</v>
      </c>
      <c r="C31" s="24">
        <v>3</v>
      </c>
      <c r="D31" s="22"/>
      <c r="E31" s="23"/>
      <c r="F31" s="86" t="s">
        <v>80</v>
      </c>
      <c r="G31" s="22"/>
      <c r="H31" s="23"/>
      <c r="I31" s="86" t="s">
        <v>80</v>
      </c>
      <c r="J31" s="22"/>
      <c r="K31" s="23"/>
      <c r="L31" s="86" t="s">
        <v>80</v>
      </c>
      <c r="M31" s="22"/>
      <c r="N31" s="23"/>
      <c r="O31" s="87" t="s">
        <v>80</v>
      </c>
      <c r="P31" s="37"/>
      <c r="Q31" s="45" t="s">
        <v>48</v>
      </c>
      <c r="R31" s="46">
        <f t="shared" si="0"/>
        <v>0</v>
      </c>
      <c r="S31" s="46">
        <f t="shared" si="1"/>
        <v>0</v>
      </c>
      <c r="T31" s="46">
        <f t="shared" si="2"/>
        <v>0</v>
      </c>
      <c r="U31" s="46">
        <f t="shared" si="3"/>
        <v>0</v>
      </c>
      <c r="V31" s="46">
        <f t="shared" si="4"/>
        <v>0</v>
      </c>
      <c r="W31" s="46">
        <f t="shared" si="5"/>
        <v>0</v>
      </c>
      <c r="X31" s="46">
        <f t="shared" si="6"/>
        <v>0</v>
      </c>
      <c r="Y31" s="46">
        <f t="shared" si="7"/>
        <v>0</v>
      </c>
      <c r="Z31" s="46">
        <f t="shared" si="8"/>
        <v>0</v>
      </c>
      <c r="AA31" s="46">
        <f t="shared" si="9"/>
        <v>0</v>
      </c>
      <c r="AB31" s="46">
        <f t="shared" si="10"/>
        <v>0</v>
      </c>
      <c r="AC31" s="46">
        <f t="shared" si="11"/>
        <v>0</v>
      </c>
      <c r="AD31" s="47">
        <f t="shared" si="12"/>
        <v>0</v>
      </c>
      <c r="AE31" s="40"/>
      <c r="AF31" s="41"/>
    </row>
    <row r="32" spans="1:32" ht="18.95" customHeight="1" x14ac:dyDescent="0.15">
      <c r="A32" s="13" t="s">
        <v>42</v>
      </c>
      <c r="B32" s="20" t="s">
        <v>50</v>
      </c>
      <c r="C32" s="21">
        <v>2.2999999999999998</v>
      </c>
      <c r="D32" s="22"/>
      <c r="E32" s="23"/>
      <c r="F32" s="86" t="s">
        <v>80</v>
      </c>
      <c r="G32" s="22"/>
      <c r="H32" s="23"/>
      <c r="I32" s="86" t="s">
        <v>80</v>
      </c>
      <c r="J32" s="22"/>
      <c r="K32" s="23"/>
      <c r="L32" s="86" t="s">
        <v>80</v>
      </c>
      <c r="M32" s="22"/>
      <c r="N32" s="23"/>
      <c r="O32" s="87" t="s">
        <v>80</v>
      </c>
      <c r="P32" s="37"/>
      <c r="Q32" s="45" t="s">
        <v>42</v>
      </c>
      <c r="R32" s="46">
        <f t="shared" si="0"/>
        <v>0</v>
      </c>
      <c r="S32" s="46">
        <f t="shared" si="1"/>
        <v>0</v>
      </c>
      <c r="T32" s="46">
        <f t="shared" si="2"/>
        <v>0</v>
      </c>
      <c r="U32" s="46">
        <f t="shared" si="3"/>
        <v>0</v>
      </c>
      <c r="V32" s="46">
        <f t="shared" si="4"/>
        <v>0</v>
      </c>
      <c r="W32" s="46">
        <f t="shared" si="5"/>
        <v>0</v>
      </c>
      <c r="X32" s="46">
        <f t="shared" si="6"/>
        <v>0</v>
      </c>
      <c r="Y32" s="46">
        <f t="shared" si="7"/>
        <v>0</v>
      </c>
      <c r="Z32" s="46">
        <f>D32</f>
        <v>0</v>
      </c>
      <c r="AA32" s="46">
        <f>G32</f>
        <v>0</v>
      </c>
      <c r="AB32" s="46">
        <f>J32</f>
        <v>0</v>
      </c>
      <c r="AC32" s="46">
        <f>M32</f>
        <v>0</v>
      </c>
      <c r="AD32" s="47">
        <f>SUM(R32:AC32)</f>
        <v>0</v>
      </c>
      <c r="AE32" s="40"/>
      <c r="AF32" s="41"/>
    </row>
    <row r="33" spans="1:32" ht="18.95" customHeight="1" x14ac:dyDescent="0.15">
      <c r="A33" s="13" t="s">
        <v>17</v>
      </c>
      <c r="B33" s="20" t="s">
        <v>50</v>
      </c>
      <c r="C33" s="21">
        <v>2.5</v>
      </c>
      <c r="D33" s="22"/>
      <c r="E33" s="23"/>
      <c r="F33" s="86" t="s">
        <v>80</v>
      </c>
      <c r="G33" s="22"/>
      <c r="H33" s="23"/>
      <c r="I33" s="86" t="s">
        <v>80</v>
      </c>
      <c r="J33" s="22"/>
      <c r="K33" s="23"/>
      <c r="L33" s="86" t="s">
        <v>80</v>
      </c>
      <c r="M33" s="22"/>
      <c r="N33" s="23"/>
      <c r="O33" s="87" t="s">
        <v>80</v>
      </c>
      <c r="P33" s="37"/>
      <c r="Q33" s="45" t="s">
        <v>17</v>
      </c>
      <c r="R33" s="46">
        <f t="shared" si="0"/>
        <v>0</v>
      </c>
      <c r="S33" s="46">
        <f t="shared" si="1"/>
        <v>0</v>
      </c>
      <c r="T33" s="46">
        <f t="shared" si="2"/>
        <v>0</v>
      </c>
      <c r="U33" s="46">
        <f t="shared" si="3"/>
        <v>0</v>
      </c>
      <c r="V33" s="46">
        <f t="shared" si="4"/>
        <v>0</v>
      </c>
      <c r="W33" s="46">
        <f t="shared" si="5"/>
        <v>0</v>
      </c>
      <c r="X33" s="46">
        <f t="shared" si="6"/>
        <v>0</v>
      </c>
      <c r="Y33" s="46">
        <f t="shared" si="7"/>
        <v>0</v>
      </c>
      <c r="Z33" s="46">
        <f t="shared" si="8"/>
        <v>0</v>
      </c>
      <c r="AA33" s="46">
        <f t="shared" si="9"/>
        <v>0</v>
      </c>
      <c r="AB33" s="46">
        <f t="shared" si="10"/>
        <v>0</v>
      </c>
      <c r="AC33" s="46">
        <f t="shared" si="11"/>
        <v>0</v>
      </c>
      <c r="AD33" s="47">
        <f t="shared" si="12"/>
        <v>0</v>
      </c>
      <c r="AE33" s="40"/>
      <c r="AF33" s="41"/>
    </row>
    <row r="34" spans="1:32" ht="18.95" customHeight="1" thickBot="1" x14ac:dyDescent="0.2">
      <c r="A34" s="14" t="s">
        <v>43</v>
      </c>
      <c r="B34" s="25" t="s">
        <v>50</v>
      </c>
      <c r="C34" s="26"/>
      <c r="D34" s="48"/>
      <c r="E34" s="49"/>
      <c r="F34" s="27"/>
      <c r="G34" s="48"/>
      <c r="H34" s="49"/>
      <c r="I34" s="30"/>
      <c r="J34" s="48"/>
      <c r="K34" s="49"/>
      <c r="L34" s="30"/>
      <c r="M34" s="48"/>
      <c r="N34" s="49"/>
      <c r="O34" s="74"/>
      <c r="Q34" s="45" t="s">
        <v>43</v>
      </c>
      <c r="R34" s="46">
        <f t="shared" si="0"/>
        <v>0</v>
      </c>
      <c r="S34" s="46">
        <f t="shared" si="1"/>
        <v>0</v>
      </c>
      <c r="T34" s="46">
        <f t="shared" si="2"/>
        <v>0</v>
      </c>
      <c r="U34" s="46">
        <f t="shared" si="3"/>
        <v>0</v>
      </c>
      <c r="V34" s="46">
        <f t="shared" si="4"/>
        <v>0</v>
      </c>
      <c r="W34" s="46">
        <f t="shared" si="5"/>
        <v>0</v>
      </c>
      <c r="X34" s="46">
        <f t="shared" si="6"/>
        <v>0</v>
      </c>
      <c r="Y34" s="46">
        <f t="shared" si="7"/>
        <v>0</v>
      </c>
      <c r="Z34" s="50">
        <f t="shared" si="8"/>
        <v>0</v>
      </c>
      <c r="AA34" s="50">
        <f t="shared" si="9"/>
        <v>0</v>
      </c>
      <c r="AB34" s="50">
        <f t="shared" si="10"/>
        <v>0</v>
      </c>
      <c r="AC34" s="50">
        <f t="shared" si="11"/>
        <v>0</v>
      </c>
      <c r="AD34" s="47">
        <f>SUM(R34:AC34)</f>
        <v>0</v>
      </c>
    </row>
    <row r="35" spans="1:32" s="17" customFormat="1" ht="18.95" customHeight="1" thickTop="1" thickBot="1" x14ac:dyDescent="0.2">
      <c r="A35" s="196" t="s">
        <v>18</v>
      </c>
      <c r="B35" s="197"/>
      <c r="C35" s="198"/>
      <c r="D35" s="51"/>
      <c r="E35" s="52" t="s">
        <v>79</v>
      </c>
      <c r="F35" s="82" t="s">
        <v>80</v>
      </c>
      <c r="G35" s="51"/>
      <c r="H35" s="52" t="s">
        <v>79</v>
      </c>
      <c r="I35" s="82" t="s">
        <v>80</v>
      </c>
      <c r="J35" s="51"/>
      <c r="K35" s="52" t="s">
        <v>79</v>
      </c>
      <c r="L35" s="82" t="s">
        <v>80</v>
      </c>
      <c r="M35" s="51"/>
      <c r="N35" s="52" t="s">
        <v>79</v>
      </c>
      <c r="O35" s="83" t="s">
        <v>80</v>
      </c>
      <c r="P35" s="37"/>
      <c r="Q35" s="15"/>
      <c r="R35" s="15"/>
      <c r="S35" s="15"/>
      <c r="T35" s="15"/>
      <c r="U35" s="15"/>
      <c r="V35" s="15"/>
      <c r="W35" s="15"/>
      <c r="X35" s="15"/>
      <c r="Y35" s="15"/>
      <c r="Z35" s="15"/>
      <c r="AA35" s="15"/>
      <c r="AB35" s="15"/>
      <c r="AC35" s="15"/>
      <c r="AD35" s="15"/>
      <c r="AE35" s="37"/>
      <c r="AF35" s="38"/>
    </row>
    <row r="36" spans="1:32" s="17" customFormat="1" ht="18.95" customHeight="1" x14ac:dyDescent="0.15">
      <c r="A36" s="75"/>
      <c r="B36" s="75"/>
      <c r="C36" s="75"/>
      <c r="D36" s="53"/>
      <c r="E36" s="76"/>
      <c r="F36" s="77"/>
      <c r="G36" s="53"/>
      <c r="H36" s="76"/>
      <c r="I36" s="77"/>
      <c r="J36" s="53"/>
      <c r="K36" s="76"/>
      <c r="L36" s="77"/>
      <c r="M36" s="53"/>
      <c r="N36" s="76"/>
      <c r="O36" s="77"/>
      <c r="P36" s="37"/>
      <c r="Q36" s="15"/>
      <c r="R36" s="15"/>
      <c r="S36" s="15"/>
      <c r="T36" s="15"/>
      <c r="U36" s="15"/>
      <c r="V36" s="15"/>
      <c r="W36" s="15"/>
      <c r="X36" s="15"/>
      <c r="Y36" s="15"/>
      <c r="Z36" s="15"/>
      <c r="AA36" s="15"/>
      <c r="AB36" s="15"/>
      <c r="AC36" s="15"/>
      <c r="AD36" s="15"/>
      <c r="AE36" s="37"/>
      <c r="AF36" s="38"/>
    </row>
    <row r="37" spans="1:32" s="17" customFormat="1" ht="18.95" customHeight="1" x14ac:dyDescent="0.15">
      <c r="A37" s="75"/>
      <c r="B37" s="75"/>
      <c r="C37" s="75"/>
      <c r="D37" s="53"/>
      <c r="E37" s="76"/>
      <c r="F37" s="77"/>
      <c r="G37" s="53"/>
      <c r="H37" s="76"/>
      <c r="I37" s="77"/>
      <c r="J37" s="53"/>
      <c r="K37" s="76"/>
      <c r="L37" s="77"/>
      <c r="M37" s="53"/>
      <c r="N37" s="76"/>
      <c r="O37" s="77"/>
      <c r="P37" s="37"/>
      <c r="Q37" s="15"/>
      <c r="R37" s="15"/>
      <c r="S37" s="15"/>
      <c r="T37" s="15"/>
      <c r="U37" s="15"/>
      <c r="V37" s="15"/>
      <c r="W37" s="15"/>
      <c r="X37" s="15"/>
      <c r="Y37" s="15"/>
      <c r="Z37" s="15"/>
      <c r="AA37" s="15"/>
      <c r="AB37" s="15"/>
      <c r="AC37" s="15"/>
      <c r="AD37" s="15"/>
      <c r="AE37" s="37"/>
      <c r="AF37" s="38"/>
    </row>
    <row r="38" spans="1:32" s="17" customFormat="1" ht="18.95" customHeight="1" thickBot="1" x14ac:dyDescent="0.2">
      <c r="A38" s="75"/>
      <c r="B38" s="75"/>
      <c r="C38" s="75"/>
      <c r="D38" s="53"/>
      <c r="E38" s="76"/>
      <c r="F38" s="77"/>
      <c r="G38" s="53"/>
      <c r="H38" s="76"/>
      <c r="I38" s="77"/>
      <c r="J38" s="53"/>
      <c r="K38" s="76"/>
      <c r="L38" s="77"/>
      <c r="M38" s="53"/>
      <c r="N38" s="76"/>
      <c r="O38" s="77"/>
      <c r="P38" s="37"/>
      <c r="Q38" s="15"/>
      <c r="R38" s="15"/>
      <c r="S38" s="15"/>
      <c r="T38" s="15"/>
      <c r="U38" s="15"/>
      <c r="V38" s="15"/>
      <c r="W38" s="15"/>
      <c r="X38" s="15"/>
      <c r="Y38" s="15"/>
      <c r="Z38" s="15"/>
      <c r="AA38" s="15"/>
      <c r="AB38" s="15"/>
      <c r="AC38" s="15"/>
      <c r="AD38" s="15"/>
      <c r="AE38" s="37"/>
      <c r="AF38" s="38"/>
    </row>
    <row r="39" spans="1:32" s="17" customFormat="1" ht="18.95" customHeight="1" x14ac:dyDescent="0.15">
      <c r="A39" s="193" t="s">
        <v>40</v>
      </c>
      <c r="B39" s="193"/>
      <c r="C39" s="193"/>
      <c r="D39" s="193"/>
      <c r="E39" s="193"/>
      <c r="F39" s="193"/>
      <c r="G39" s="53"/>
      <c r="H39" s="54"/>
      <c r="I39" s="55"/>
      <c r="J39" s="53"/>
      <c r="K39" s="54"/>
      <c r="L39" s="55"/>
      <c r="M39" s="53"/>
      <c r="N39" s="54"/>
      <c r="O39" s="55"/>
      <c r="P39" s="37"/>
      <c r="Q39" s="56" t="s">
        <v>35</v>
      </c>
      <c r="R39" s="37"/>
      <c r="S39" s="37"/>
      <c r="T39" s="37"/>
      <c r="U39" s="37"/>
      <c r="V39" s="37"/>
      <c r="W39" s="37"/>
      <c r="X39" s="37"/>
      <c r="Y39" s="37"/>
      <c r="Z39" s="37"/>
      <c r="AA39" s="37"/>
      <c r="AB39" s="37"/>
      <c r="AC39" s="37"/>
      <c r="AD39" s="57"/>
      <c r="AE39" s="37"/>
      <c r="AF39" s="38"/>
    </row>
    <row r="40" spans="1:32" s="17" customFormat="1" ht="15" customHeight="1" x14ac:dyDescent="0.15">
      <c r="A40" s="194" t="s">
        <v>53</v>
      </c>
      <c r="B40" s="194"/>
      <c r="C40" s="194"/>
      <c r="D40" s="194"/>
      <c r="E40" s="194"/>
      <c r="F40" s="194"/>
      <c r="G40" s="194"/>
      <c r="H40" s="194"/>
      <c r="I40" s="194"/>
      <c r="J40" s="194"/>
      <c r="K40" s="194"/>
      <c r="L40" s="194"/>
      <c r="M40" s="194"/>
      <c r="N40" s="194"/>
      <c r="O40" s="194"/>
      <c r="P40" s="37"/>
      <c r="Q40" s="42"/>
      <c r="R40" s="43" t="s">
        <v>19</v>
      </c>
      <c r="S40" s="43" t="s">
        <v>20</v>
      </c>
      <c r="T40" s="43" t="s">
        <v>21</v>
      </c>
      <c r="U40" s="43" t="s">
        <v>22</v>
      </c>
      <c r="V40" s="43" t="s">
        <v>23</v>
      </c>
      <c r="W40" s="43" t="s">
        <v>24</v>
      </c>
      <c r="X40" s="43" t="s">
        <v>25</v>
      </c>
      <c r="Y40" s="43" t="s">
        <v>26</v>
      </c>
      <c r="Z40" s="43" t="s">
        <v>27</v>
      </c>
      <c r="AA40" s="43" t="s">
        <v>28</v>
      </c>
      <c r="AB40" s="43" t="s">
        <v>29</v>
      </c>
      <c r="AC40" s="43" t="s">
        <v>30</v>
      </c>
      <c r="AD40" s="58" t="s">
        <v>38</v>
      </c>
      <c r="AE40" s="37"/>
      <c r="AF40" s="38"/>
    </row>
    <row r="41" spans="1:32" s="17" customFormat="1" ht="15" customHeight="1" x14ac:dyDescent="0.15">
      <c r="A41" s="98"/>
      <c r="B41" s="98"/>
      <c r="C41" s="98"/>
      <c r="D41" s="194" t="s">
        <v>57</v>
      </c>
      <c r="E41" s="195"/>
      <c r="F41" s="195"/>
      <c r="G41" s="195"/>
      <c r="H41" s="195"/>
      <c r="I41" s="195"/>
      <c r="J41" s="195"/>
      <c r="K41" s="195"/>
      <c r="L41" s="195"/>
      <c r="M41" s="195"/>
      <c r="N41" s="195"/>
      <c r="O41" s="195"/>
      <c r="P41" s="37"/>
      <c r="Q41" s="45" t="s">
        <v>31</v>
      </c>
      <c r="R41" s="46">
        <f>E7</f>
        <v>0</v>
      </c>
      <c r="S41" s="46">
        <f>H7</f>
        <v>0</v>
      </c>
      <c r="T41" s="46">
        <f>K7</f>
        <v>0</v>
      </c>
      <c r="U41" s="46">
        <f>N7</f>
        <v>0</v>
      </c>
      <c r="V41" s="46">
        <f>E18</f>
        <v>0</v>
      </c>
      <c r="W41" s="46">
        <f>H18</f>
        <v>0</v>
      </c>
      <c r="X41" s="46">
        <f>K18</f>
        <v>0</v>
      </c>
      <c r="Y41" s="46">
        <f>N18</f>
        <v>0</v>
      </c>
      <c r="Z41" s="50">
        <f>E29</f>
        <v>0</v>
      </c>
      <c r="AA41" s="50">
        <f>H29</f>
        <v>0</v>
      </c>
      <c r="AB41" s="50">
        <f>K29</f>
        <v>0</v>
      </c>
      <c r="AC41" s="50">
        <f>N29</f>
        <v>0</v>
      </c>
      <c r="AD41" s="47">
        <f t="shared" ref="AD41:AD45" si="13">SUM(R41:AC41)</f>
        <v>0</v>
      </c>
      <c r="AE41" s="37"/>
      <c r="AF41" s="38"/>
    </row>
    <row r="42" spans="1:32" ht="15" customHeight="1" x14ac:dyDescent="0.15">
      <c r="A42" s="194" t="s">
        <v>54</v>
      </c>
      <c r="B42" s="194"/>
      <c r="C42" s="194"/>
      <c r="D42" s="194"/>
      <c r="E42" s="194"/>
      <c r="F42" s="194"/>
      <c r="G42" s="194"/>
      <c r="H42" s="194"/>
      <c r="I42" s="194"/>
      <c r="J42" s="194"/>
      <c r="K42" s="194"/>
      <c r="L42" s="194"/>
      <c r="M42" s="194"/>
      <c r="N42" s="194"/>
      <c r="O42" s="194"/>
      <c r="P42" s="37"/>
      <c r="Q42" s="45" t="s">
        <v>48</v>
      </c>
      <c r="R42" s="46">
        <f>E9</f>
        <v>0</v>
      </c>
      <c r="S42" s="46">
        <f>H9</f>
        <v>0</v>
      </c>
      <c r="T42" s="46">
        <f>K9</f>
        <v>0</v>
      </c>
      <c r="U42" s="46">
        <f>N9</f>
        <v>0</v>
      </c>
      <c r="V42" s="46">
        <f>E20</f>
        <v>0</v>
      </c>
      <c r="W42" s="46">
        <f>H20</f>
        <v>0</v>
      </c>
      <c r="X42" s="46">
        <f>K20</f>
        <v>0</v>
      </c>
      <c r="Y42" s="46">
        <f>N20</f>
        <v>0</v>
      </c>
      <c r="Z42" s="50">
        <f>E31</f>
        <v>0</v>
      </c>
      <c r="AA42" s="50">
        <f>H31</f>
        <v>0</v>
      </c>
      <c r="AB42" s="50">
        <f>K31</f>
        <v>0</v>
      </c>
      <c r="AC42" s="50">
        <f>N31</f>
        <v>0</v>
      </c>
      <c r="AD42" s="47">
        <f t="shared" si="13"/>
        <v>0</v>
      </c>
      <c r="AE42" s="40"/>
      <c r="AF42" s="41"/>
    </row>
    <row r="43" spans="1:32" ht="15" customHeight="1" x14ac:dyDescent="0.15">
      <c r="A43" s="15" t="s">
        <v>55</v>
      </c>
      <c r="D43" s="17"/>
      <c r="E43" s="17"/>
      <c r="F43" s="17"/>
      <c r="G43" s="17"/>
      <c r="H43" s="17"/>
      <c r="I43" s="17"/>
      <c r="J43" s="17"/>
      <c r="K43" s="17"/>
      <c r="L43" s="17"/>
      <c r="M43" s="17"/>
      <c r="N43" s="17"/>
      <c r="O43" s="17"/>
      <c r="P43" s="37"/>
      <c r="Q43" s="45" t="s">
        <v>0</v>
      </c>
      <c r="R43" s="46">
        <f>E8</f>
        <v>0</v>
      </c>
      <c r="S43" s="46">
        <f>H8</f>
        <v>0</v>
      </c>
      <c r="T43" s="46">
        <f>K8</f>
        <v>0</v>
      </c>
      <c r="U43" s="46">
        <f>N8</f>
        <v>0</v>
      </c>
      <c r="V43" s="46">
        <f>E19</f>
        <v>0</v>
      </c>
      <c r="W43" s="46">
        <f>H19</f>
        <v>0</v>
      </c>
      <c r="X43" s="46">
        <f>K19</f>
        <v>0</v>
      </c>
      <c r="Y43" s="46">
        <f>N19</f>
        <v>0</v>
      </c>
      <c r="Z43" s="50">
        <f>E30</f>
        <v>0</v>
      </c>
      <c r="AA43" s="50">
        <f>H30</f>
        <v>0</v>
      </c>
      <c r="AB43" s="50">
        <f>K30</f>
        <v>0</v>
      </c>
      <c r="AC43" s="50">
        <f>N30</f>
        <v>0</v>
      </c>
      <c r="AD43" s="47">
        <f t="shared" si="13"/>
        <v>0</v>
      </c>
      <c r="AE43" s="40"/>
      <c r="AF43" s="41"/>
    </row>
    <row r="44" spans="1:32" x14ac:dyDescent="0.15">
      <c r="D44" s="17" t="s">
        <v>56</v>
      </c>
      <c r="E44" s="17"/>
      <c r="F44" s="17"/>
      <c r="G44" s="17"/>
      <c r="H44" s="17"/>
      <c r="I44" s="17"/>
      <c r="J44" s="17"/>
      <c r="K44" s="17"/>
      <c r="L44" s="17"/>
      <c r="M44" s="17"/>
      <c r="N44" s="17"/>
      <c r="O44" s="17"/>
      <c r="P44" s="37"/>
      <c r="Q44" s="45" t="s">
        <v>34</v>
      </c>
      <c r="R44" s="46">
        <f>E11</f>
        <v>0</v>
      </c>
      <c r="S44" s="46">
        <f>H11</f>
        <v>0</v>
      </c>
      <c r="T44" s="46">
        <f>K11</f>
        <v>0</v>
      </c>
      <c r="U44" s="46">
        <f>N11</f>
        <v>0</v>
      </c>
      <c r="V44" s="46">
        <f>E22</f>
        <v>0</v>
      </c>
      <c r="W44" s="46">
        <f>H22</f>
        <v>0</v>
      </c>
      <c r="X44" s="46">
        <f>K22</f>
        <v>0</v>
      </c>
      <c r="Y44" s="46">
        <f>N22</f>
        <v>0</v>
      </c>
      <c r="Z44" s="50">
        <f>E33</f>
        <v>0</v>
      </c>
      <c r="AA44" s="50">
        <f>H33</f>
        <v>0</v>
      </c>
      <c r="AB44" s="50">
        <f>K33</f>
        <v>0</v>
      </c>
      <c r="AC44" s="50">
        <f>N33</f>
        <v>0</v>
      </c>
      <c r="AD44" s="47">
        <f t="shared" si="13"/>
        <v>0</v>
      </c>
      <c r="AE44" s="40"/>
      <c r="AF44" s="41"/>
    </row>
    <row r="45" spans="1:32" x14ac:dyDescent="0.15">
      <c r="A45" s="15" t="s">
        <v>65</v>
      </c>
      <c r="D45" s="17"/>
      <c r="E45" s="17"/>
      <c r="F45" s="17"/>
      <c r="G45" s="17"/>
      <c r="H45" s="17"/>
      <c r="I45" s="17"/>
      <c r="J45" s="17"/>
      <c r="K45" s="17"/>
      <c r="L45" s="17"/>
      <c r="M45" s="17"/>
      <c r="N45" s="17"/>
      <c r="O45" s="17"/>
      <c r="P45" s="37"/>
      <c r="Q45" s="45" t="s">
        <v>42</v>
      </c>
      <c r="R45" s="46">
        <f>E10</f>
        <v>0</v>
      </c>
      <c r="S45" s="46">
        <f>H10</f>
        <v>0</v>
      </c>
      <c r="T45" s="46">
        <f>K10</f>
        <v>0</v>
      </c>
      <c r="U45" s="46">
        <f>N10</f>
        <v>0</v>
      </c>
      <c r="V45" s="46">
        <f>E21</f>
        <v>0</v>
      </c>
      <c r="W45" s="46">
        <f>H21</f>
        <v>0</v>
      </c>
      <c r="X45" s="46">
        <f>K21</f>
        <v>0</v>
      </c>
      <c r="Y45" s="46">
        <f>N21</f>
        <v>0</v>
      </c>
      <c r="Z45" s="50">
        <f>E32</f>
        <v>0</v>
      </c>
      <c r="AA45" s="50">
        <f>H32</f>
        <v>0</v>
      </c>
      <c r="AB45" s="50">
        <f>K32</f>
        <v>0</v>
      </c>
      <c r="AC45" s="50">
        <f>N32</f>
        <v>0</v>
      </c>
      <c r="AD45" s="47">
        <f t="shared" si="13"/>
        <v>0</v>
      </c>
      <c r="AE45" s="40"/>
      <c r="AF45" s="41"/>
    </row>
    <row r="46" spans="1:32" x14ac:dyDescent="0.15">
      <c r="A46" s="15" t="s">
        <v>64</v>
      </c>
      <c r="D46" s="17"/>
      <c r="E46" s="17"/>
      <c r="F46" s="17"/>
      <c r="G46" s="17"/>
      <c r="H46" s="17"/>
      <c r="I46" s="17"/>
      <c r="J46" s="60"/>
      <c r="K46" s="61"/>
      <c r="L46" s="17"/>
      <c r="M46" s="17"/>
      <c r="N46" s="17"/>
      <c r="O46" s="17"/>
      <c r="P46" s="37"/>
      <c r="Q46" s="45" t="s">
        <v>43</v>
      </c>
      <c r="R46" s="46">
        <f>E12</f>
        <v>0</v>
      </c>
      <c r="S46" s="46">
        <f>H12</f>
        <v>0</v>
      </c>
      <c r="T46" s="46">
        <f>K12</f>
        <v>0</v>
      </c>
      <c r="U46" s="46">
        <f>N12</f>
        <v>0</v>
      </c>
      <c r="V46" s="46">
        <f>E23</f>
        <v>0</v>
      </c>
      <c r="W46" s="46">
        <f>H23</f>
        <v>0</v>
      </c>
      <c r="X46" s="46">
        <f>K23</f>
        <v>0</v>
      </c>
      <c r="Y46" s="46">
        <f>N23</f>
        <v>0</v>
      </c>
      <c r="Z46" s="50">
        <f t="shared" ref="Z46" si="14">E34</f>
        <v>0</v>
      </c>
      <c r="AA46" s="50">
        <f t="shared" ref="AA46" si="15">H34</f>
        <v>0</v>
      </c>
      <c r="AB46" s="50">
        <f t="shared" ref="AB46" si="16">K34</f>
        <v>0</v>
      </c>
      <c r="AC46" s="50">
        <f t="shared" ref="AC46" si="17">N34</f>
        <v>0</v>
      </c>
      <c r="AD46" s="47">
        <f>SUM(R46:AC46)</f>
        <v>0</v>
      </c>
      <c r="AE46" s="40"/>
      <c r="AF46" s="41"/>
    </row>
    <row r="47" spans="1:32" x14ac:dyDescent="0.15">
      <c r="D47" s="17"/>
      <c r="E47" s="17"/>
      <c r="F47" s="17"/>
      <c r="G47" s="17"/>
      <c r="H47" s="17"/>
      <c r="I47" s="17"/>
      <c r="J47" s="60"/>
      <c r="K47" s="61"/>
      <c r="L47" s="17"/>
      <c r="M47" s="17"/>
      <c r="N47" s="17"/>
      <c r="O47" s="17"/>
      <c r="P47" s="37"/>
      <c r="Q47" s="37" t="s">
        <v>37</v>
      </c>
      <c r="R47" s="37"/>
      <c r="S47" s="37"/>
      <c r="T47" s="37"/>
      <c r="U47" s="40"/>
      <c r="V47" s="40"/>
      <c r="W47" s="40"/>
      <c r="X47" s="40"/>
      <c r="Y47" s="40"/>
      <c r="Z47" s="40"/>
      <c r="AA47" s="40"/>
      <c r="AB47" s="40"/>
      <c r="AC47" s="40"/>
      <c r="AD47" s="62"/>
      <c r="AE47" s="40"/>
      <c r="AF47" s="41"/>
    </row>
    <row r="48" spans="1:32" x14ac:dyDescent="0.15">
      <c r="A48" s="191"/>
      <c r="B48" s="192"/>
      <c r="C48" s="192"/>
      <c r="D48" s="192"/>
      <c r="E48" s="192"/>
      <c r="F48" s="192"/>
      <c r="G48" s="192"/>
      <c r="H48" s="192"/>
      <c r="I48" s="17"/>
      <c r="J48" s="60"/>
      <c r="K48" s="61"/>
      <c r="L48" s="17"/>
      <c r="M48" s="17"/>
      <c r="N48" s="17"/>
      <c r="O48" s="17"/>
      <c r="P48" s="37"/>
      <c r="Q48" s="42"/>
      <c r="R48" s="43" t="s">
        <v>19</v>
      </c>
      <c r="S48" s="43" t="s">
        <v>20</v>
      </c>
      <c r="T48" s="43" t="s">
        <v>21</v>
      </c>
      <c r="U48" s="43" t="s">
        <v>22</v>
      </c>
      <c r="V48" s="43" t="s">
        <v>23</v>
      </c>
      <c r="W48" s="43" t="s">
        <v>24</v>
      </c>
      <c r="X48" s="43" t="s">
        <v>25</v>
      </c>
      <c r="Y48" s="43" t="s">
        <v>26</v>
      </c>
      <c r="Z48" s="43" t="s">
        <v>27</v>
      </c>
      <c r="AA48" s="43" t="s">
        <v>28</v>
      </c>
      <c r="AB48" s="43" t="s">
        <v>29</v>
      </c>
      <c r="AC48" s="43" t="s">
        <v>30</v>
      </c>
      <c r="AD48" s="58" t="s">
        <v>38</v>
      </c>
      <c r="AE48" s="40"/>
      <c r="AF48" s="41"/>
    </row>
    <row r="49" spans="1:32" x14ac:dyDescent="0.15">
      <c r="A49" s="192"/>
      <c r="B49" s="192"/>
      <c r="C49" s="192"/>
      <c r="D49" s="192"/>
      <c r="E49" s="192"/>
      <c r="F49" s="192"/>
      <c r="G49" s="192"/>
      <c r="H49" s="192"/>
      <c r="I49" s="17"/>
      <c r="J49" s="60"/>
      <c r="K49" s="61"/>
      <c r="L49" s="17"/>
      <c r="M49" s="17"/>
      <c r="N49" s="17"/>
      <c r="O49" s="17"/>
      <c r="P49" s="37"/>
      <c r="Q49" s="45" t="s">
        <v>31</v>
      </c>
      <c r="R49" s="46" t="str">
        <f>F7</f>
        <v>ｋｇ</v>
      </c>
      <c r="S49" s="46" t="str">
        <f>I7</f>
        <v>ｋｇ</v>
      </c>
      <c r="T49" s="46" t="str">
        <f>L7</f>
        <v>ｋｇ</v>
      </c>
      <c r="U49" s="46" t="str">
        <f>O7</f>
        <v>ｋｇ</v>
      </c>
      <c r="V49" s="50" t="str">
        <f>F18</f>
        <v>ｋｇ</v>
      </c>
      <c r="W49" s="50" t="str">
        <f>I18</f>
        <v>ｋｇ</v>
      </c>
      <c r="X49" s="50" t="str">
        <f>L18</f>
        <v>ｋｇ</v>
      </c>
      <c r="Y49" s="50" t="str">
        <f>O18</f>
        <v>ｋｇ</v>
      </c>
      <c r="Z49" s="50" t="str">
        <f>F29</f>
        <v>ｋｇ</v>
      </c>
      <c r="AA49" s="50" t="str">
        <f>I29</f>
        <v>ｋｇ</v>
      </c>
      <c r="AB49" s="50" t="str">
        <f>L29</f>
        <v>ｋｇ</v>
      </c>
      <c r="AC49" s="50" t="str">
        <f>O29</f>
        <v>ｋｇ</v>
      </c>
      <c r="AD49" s="47">
        <f t="shared" ref="AD49:AD53" si="18">SUM(R49:AC49)</f>
        <v>0</v>
      </c>
      <c r="AE49" s="40"/>
      <c r="AF49" s="41"/>
    </row>
    <row r="50" spans="1:32" x14ac:dyDescent="0.15">
      <c r="A50" s="192"/>
      <c r="B50" s="192"/>
      <c r="C50" s="192"/>
      <c r="D50" s="192"/>
      <c r="E50" s="192"/>
      <c r="F50" s="192"/>
      <c r="G50" s="192"/>
      <c r="H50" s="192"/>
      <c r="I50" s="17"/>
      <c r="J50" s="60"/>
      <c r="K50" s="61"/>
      <c r="L50" s="17"/>
      <c r="M50" s="17"/>
      <c r="N50" s="17"/>
      <c r="O50" s="17"/>
      <c r="P50" s="37"/>
      <c r="Q50" s="45" t="s">
        <v>48</v>
      </c>
      <c r="R50" s="46" t="str">
        <f>F9</f>
        <v>ｋｇ</v>
      </c>
      <c r="S50" s="46" t="str">
        <f>I9</f>
        <v>ｋｇ</v>
      </c>
      <c r="T50" s="46" t="str">
        <f>L9</f>
        <v>ｋｇ</v>
      </c>
      <c r="U50" s="46" t="str">
        <f>O9</f>
        <v>ｋｇ</v>
      </c>
      <c r="V50" s="50" t="str">
        <f>F20</f>
        <v>ｋｇ</v>
      </c>
      <c r="W50" s="50" t="str">
        <f>I20</f>
        <v>ｋｇ</v>
      </c>
      <c r="X50" s="50" t="str">
        <f>L20</f>
        <v>ｋｇ</v>
      </c>
      <c r="Y50" s="50" t="str">
        <f>O20</f>
        <v>ｋｇ</v>
      </c>
      <c r="Z50" s="50" t="str">
        <f>F31</f>
        <v>ｋｇ</v>
      </c>
      <c r="AA50" s="50" t="str">
        <f>I31</f>
        <v>ｋｇ</v>
      </c>
      <c r="AB50" s="50" t="str">
        <f>L31</f>
        <v>ｋｇ</v>
      </c>
      <c r="AC50" s="50" t="str">
        <f>O31</f>
        <v>ｋｇ</v>
      </c>
      <c r="AD50" s="47">
        <f t="shared" si="18"/>
        <v>0</v>
      </c>
      <c r="AE50" s="40"/>
      <c r="AF50" s="41"/>
    </row>
    <row r="51" spans="1:32" x14ac:dyDescent="0.15">
      <c r="A51" s="192"/>
      <c r="B51" s="192"/>
      <c r="C51" s="192"/>
      <c r="D51" s="192"/>
      <c r="E51" s="192"/>
      <c r="F51" s="192"/>
      <c r="G51" s="192"/>
      <c r="H51" s="192"/>
      <c r="I51" s="17"/>
      <c r="J51" s="60"/>
      <c r="K51" s="61"/>
      <c r="L51" s="17"/>
      <c r="M51" s="17"/>
      <c r="N51" s="17"/>
      <c r="O51" s="17"/>
      <c r="P51" s="37"/>
      <c r="Q51" s="45" t="s">
        <v>0</v>
      </c>
      <c r="R51" s="46" t="str">
        <f>F8</f>
        <v>ｋｇ</v>
      </c>
      <c r="S51" s="46" t="str">
        <f>I8</f>
        <v>ｋｇ</v>
      </c>
      <c r="T51" s="46" t="str">
        <f>L8</f>
        <v>ｋｇ</v>
      </c>
      <c r="U51" s="46" t="str">
        <f>O8</f>
        <v>ｋｇ</v>
      </c>
      <c r="V51" s="50" t="str">
        <f>F19</f>
        <v>ｋｇ</v>
      </c>
      <c r="W51" s="50" t="str">
        <f>I19</f>
        <v>ｋｇ</v>
      </c>
      <c r="X51" s="50" t="str">
        <f>L19</f>
        <v>ｋｇ</v>
      </c>
      <c r="Y51" s="50" t="str">
        <f>O19</f>
        <v>ｋｇ</v>
      </c>
      <c r="Z51" s="50" t="str">
        <f>F30</f>
        <v>ｋｇ</v>
      </c>
      <c r="AA51" s="50" t="str">
        <f>I30</f>
        <v>ｋｇ</v>
      </c>
      <c r="AB51" s="50" t="str">
        <f>L30</f>
        <v>ｋｇ</v>
      </c>
      <c r="AC51" s="50" t="str">
        <f>O30</f>
        <v>ｋｇ</v>
      </c>
      <c r="AD51" s="47">
        <f t="shared" si="18"/>
        <v>0</v>
      </c>
      <c r="AE51" s="40"/>
      <c r="AF51" s="41"/>
    </row>
    <row r="52" spans="1:32" x14ac:dyDescent="0.15">
      <c r="A52" s="192"/>
      <c r="B52" s="192"/>
      <c r="C52" s="192"/>
      <c r="D52" s="192"/>
      <c r="E52" s="192"/>
      <c r="F52" s="192"/>
      <c r="G52" s="192"/>
      <c r="H52" s="192"/>
      <c r="I52" s="17"/>
      <c r="J52" s="17"/>
      <c r="K52" s="17"/>
      <c r="L52" s="17"/>
      <c r="M52" s="17"/>
      <c r="N52" s="17"/>
      <c r="O52" s="17"/>
      <c r="P52" s="37"/>
      <c r="Q52" s="45" t="s">
        <v>17</v>
      </c>
      <c r="R52" s="46" t="str">
        <f>F11</f>
        <v>ｋｇ</v>
      </c>
      <c r="S52" s="46" t="str">
        <f>I11</f>
        <v>ｋｇ</v>
      </c>
      <c r="T52" s="46" t="str">
        <f>L11</f>
        <v>ｋｇ</v>
      </c>
      <c r="U52" s="46" t="str">
        <f>O11</f>
        <v>ｋｇ</v>
      </c>
      <c r="V52" s="50" t="str">
        <f>F22</f>
        <v>ｋｇ</v>
      </c>
      <c r="W52" s="50" t="str">
        <f>I22</f>
        <v>ｋｇ</v>
      </c>
      <c r="X52" s="50" t="str">
        <f>L22</f>
        <v>ｋｇ</v>
      </c>
      <c r="Y52" s="50" t="str">
        <f>O22</f>
        <v>ｋｇ</v>
      </c>
      <c r="Z52" s="50" t="str">
        <f>F33</f>
        <v>ｋｇ</v>
      </c>
      <c r="AA52" s="50" t="str">
        <f>I33</f>
        <v>ｋｇ</v>
      </c>
      <c r="AB52" s="50" t="str">
        <f>L33</f>
        <v>ｋｇ</v>
      </c>
      <c r="AC52" s="50" t="str">
        <f>O33</f>
        <v>ｋｇ</v>
      </c>
      <c r="AD52" s="47">
        <f t="shared" si="18"/>
        <v>0</v>
      </c>
      <c r="AE52" s="40"/>
      <c r="AF52" s="41"/>
    </row>
    <row r="53" spans="1:32" x14ac:dyDescent="0.15">
      <c r="A53" s="192"/>
      <c r="B53" s="192"/>
      <c r="C53" s="192"/>
      <c r="D53" s="192"/>
      <c r="E53" s="192"/>
      <c r="F53" s="192"/>
      <c r="G53" s="192"/>
      <c r="H53" s="192"/>
      <c r="I53" s="17"/>
      <c r="J53" s="17"/>
      <c r="K53" s="17"/>
      <c r="L53" s="17"/>
      <c r="M53" s="17"/>
      <c r="N53" s="17"/>
      <c r="O53" s="17"/>
      <c r="P53" s="37"/>
      <c r="Q53" s="45" t="s">
        <v>42</v>
      </c>
      <c r="R53" s="46" t="str">
        <f>F10</f>
        <v>ｋｇ</v>
      </c>
      <c r="S53" s="46" t="str">
        <f>I10</f>
        <v>ｋｇ</v>
      </c>
      <c r="T53" s="46" t="str">
        <f>L10</f>
        <v>ｋｇ</v>
      </c>
      <c r="U53" s="46" t="str">
        <f>O10</f>
        <v>ｋｇ</v>
      </c>
      <c r="V53" s="50" t="str">
        <f>F21</f>
        <v>ｋｇ</v>
      </c>
      <c r="W53" s="50" t="str">
        <f>I21</f>
        <v>ｋｇ</v>
      </c>
      <c r="X53" s="50" t="str">
        <f>L21</f>
        <v>ｋｇ</v>
      </c>
      <c r="Y53" s="50" t="str">
        <f>O21</f>
        <v>ｋｇ</v>
      </c>
      <c r="Z53" s="50" t="str">
        <f>F32</f>
        <v>ｋｇ</v>
      </c>
      <c r="AA53" s="50" t="str">
        <f>I32</f>
        <v>ｋｇ</v>
      </c>
      <c r="AB53" s="50" t="str">
        <f>L32</f>
        <v>ｋｇ</v>
      </c>
      <c r="AC53" s="50" t="str">
        <f>O32</f>
        <v>ｋｇ</v>
      </c>
      <c r="AD53" s="47">
        <f t="shared" si="18"/>
        <v>0</v>
      </c>
      <c r="AE53" s="40"/>
      <c r="AF53" s="41"/>
    </row>
    <row r="54" spans="1:32" x14ac:dyDescent="0.15">
      <c r="A54" s="192"/>
      <c r="B54" s="192"/>
      <c r="C54" s="192"/>
      <c r="D54" s="192"/>
      <c r="E54" s="192"/>
      <c r="F54" s="192"/>
      <c r="G54" s="192"/>
      <c r="H54" s="192"/>
      <c r="I54" s="17"/>
      <c r="J54" s="17"/>
      <c r="K54" s="17"/>
      <c r="L54" s="17"/>
      <c r="M54" s="17"/>
      <c r="N54" s="17"/>
      <c r="O54" s="17"/>
      <c r="P54" s="37"/>
      <c r="Q54" s="40"/>
      <c r="R54" s="41"/>
    </row>
    <row r="55" spans="1:32" x14ac:dyDescent="0.15">
      <c r="A55" s="192"/>
      <c r="B55" s="192"/>
      <c r="C55" s="192"/>
      <c r="D55" s="192"/>
      <c r="E55" s="192"/>
      <c r="F55" s="192"/>
      <c r="G55" s="192"/>
      <c r="H55" s="192"/>
      <c r="I55" s="17"/>
      <c r="J55" s="17"/>
      <c r="K55" s="17"/>
      <c r="L55" s="17"/>
      <c r="M55" s="17"/>
      <c r="N55" s="17"/>
      <c r="O55" s="17"/>
      <c r="P55" s="37"/>
      <c r="Q55" s="40"/>
      <c r="R55" s="40"/>
      <c r="S55" s="40"/>
      <c r="T55" s="40"/>
      <c r="U55" s="40"/>
      <c r="V55" s="40"/>
      <c r="W55" s="40"/>
      <c r="X55" s="40"/>
      <c r="Y55" s="40"/>
      <c r="Z55" s="40"/>
      <c r="AA55" s="40"/>
      <c r="AB55" s="40"/>
      <c r="AC55" s="40"/>
      <c r="AD55" s="40"/>
      <c r="AE55" s="40"/>
      <c r="AF55" s="41"/>
    </row>
    <row r="56" spans="1:32" x14ac:dyDescent="0.15">
      <c r="A56" s="192"/>
      <c r="B56" s="192"/>
      <c r="C56" s="192"/>
      <c r="D56" s="192"/>
      <c r="E56" s="192"/>
      <c r="F56" s="192"/>
      <c r="G56" s="192"/>
      <c r="H56" s="192"/>
      <c r="I56" s="17"/>
      <c r="J56" s="17"/>
      <c r="K56" s="17"/>
      <c r="L56" s="17"/>
      <c r="M56" s="17"/>
      <c r="N56" s="17"/>
      <c r="O56" s="17"/>
      <c r="P56" s="37"/>
      <c r="Q56" s="40"/>
      <c r="R56" s="40"/>
      <c r="S56" s="40"/>
      <c r="T56" s="40"/>
      <c r="U56" s="40"/>
      <c r="V56" s="40"/>
      <c r="W56" s="40"/>
      <c r="X56" s="40"/>
      <c r="Y56" s="40"/>
      <c r="Z56" s="40"/>
      <c r="AA56" s="40"/>
      <c r="AB56" s="40"/>
      <c r="AC56" s="40"/>
      <c r="AD56" s="40"/>
      <c r="AE56" s="40"/>
      <c r="AF56" s="41"/>
    </row>
    <row r="57" spans="1:32" x14ac:dyDescent="0.15">
      <c r="A57" s="192"/>
      <c r="B57" s="192"/>
      <c r="C57" s="192"/>
      <c r="D57" s="192"/>
      <c r="E57" s="192"/>
      <c r="F57" s="192"/>
      <c r="G57" s="192"/>
      <c r="H57" s="192"/>
      <c r="I57" s="17"/>
      <c r="J57" s="17"/>
      <c r="K57" s="17"/>
      <c r="L57" s="17"/>
      <c r="M57" s="17"/>
      <c r="N57" s="17"/>
      <c r="O57" s="17"/>
      <c r="P57" s="37"/>
      <c r="Q57" s="40"/>
      <c r="R57" s="40"/>
      <c r="S57" s="40"/>
      <c r="T57" s="40"/>
      <c r="U57" s="40"/>
      <c r="V57" s="40"/>
      <c r="W57" s="40"/>
      <c r="X57" s="40"/>
      <c r="Y57" s="40"/>
      <c r="Z57" s="40"/>
      <c r="AA57" s="40"/>
      <c r="AB57" s="40"/>
      <c r="AC57" s="40"/>
      <c r="AD57" s="40"/>
      <c r="AE57" s="40"/>
      <c r="AF57" s="41"/>
    </row>
    <row r="58" spans="1:32" x14ac:dyDescent="0.15">
      <c r="A58" s="192"/>
      <c r="B58" s="192"/>
      <c r="C58" s="192"/>
      <c r="D58" s="192"/>
      <c r="E58" s="192"/>
      <c r="F58" s="192"/>
      <c r="G58" s="192"/>
      <c r="H58" s="192"/>
      <c r="I58" s="17"/>
      <c r="J58" s="17"/>
      <c r="K58" s="17"/>
      <c r="L58" s="17"/>
      <c r="M58" s="17"/>
      <c r="N58" s="17"/>
      <c r="O58" s="17"/>
      <c r="P58" s="17"/>
      <c r="Q58" s="37"/>
      <c r="R58" s="37"/>
      <c r="S58" s="37"/>
      <c r="T58" s="37"/>
      <c r="U58" s="40"/>
      <c r="V58" s="40"/>
      <c r="W58" s="40"/>
      <c r="X58" s="40"/>
      <c r="Y58" s="40"/>
      <c r="Z58" s="40"/>
      <c r="AA58" s="40"/>
      <c r="AB58" s="40"/>
      <c r="AC58" s="40"/>
      <c r="AD58" s="63"/>
    </row>
    <row r="59" spans="1:32" x14ac:dyDescent="0.15">
      <c r="A59" s="192"/>
      <c r="B59" s="192"/>
      <c r="C59" s="192"/>
      <c r="D59" s="192"/>
      <c r="E59" s="192"/>
      <c r="F59" s="192"/>
      <c r="G59" s="192"/>
      <c r="H59" s="192"/>
      <c r="I59" s="17"/>
      <c r="J59" s="17"/>
      <c r="K59" s="17"/>
      <c r="L59" s="17"/>
      <c r="M59" s="17"/>
      <c r="N59" s="17"/>
      <c r="O59" s="17"/>
      <c r="P59" s="17"/>
      <c r="Q59" s="17"/>
      <c r="R59" s="17"/>
      <c r="S59" s="17"/>
      <c r="T59" s="17"/>
      <c r="AD59" s="34"/>
    </row>
    <row r="60" spans="1:32" x14ac:dyDescent="0.15">
      <c r="A60" s="192"/>
      <c r="B60" s="192"/>
      <c r="C60" s="192"/>
      <c r="D60" s="192"/>
      <c r="E60" s="192"/>
      <c r="F60" s="192"/>
      <c r="G60" s="192"/>
      <c r="H60" s="192"/>
      <c r="I60" s="17"/>
      <c r="J60" s="17"/>
      <c r="K60" s="17"/>
      <c r="L60" s="17"/>
      <c r="M60" s="17"/>
      <c r="N60" s="17"/>
      <c r="O60" s="17"/>
      <c r="P60" s="17"/>
      <c r="Q60" s="17"/>
      <c r="R60" s="17"/>
      <c r="S60" s="17"/>
      <c r="T60" s="17"/>
      <c r="AD60" s="34"/>
    </row>
    <row r="61" spans="1:32" x14ac:dyDescent="0.15">
      <c r="A61" s="192"/>
      <c r="B61" s="192"/>
      <c r="C61" s="192"/>
      <c r="D61" s="192"/>
      <c r="E61" s="192"/>
      <c r="F61" s="192"/>
      <c r="G61" s="192"/>
      <c r="H61" s="192"/>
      <c r="I61" s="17"/>
      <c r="J61" s="17"/>
      <c r="K61" s="17"/>
      <c r="L61" s="17"/>
      <c r="M61" s="17"/>
      <c r="N61" s="17"/>
      <c r="O61" s="17"/>
      <c r="P61" s="17"/>
      <c r="Q61" s="17"/>
      <c r="R61" s="17"/>
      <c r="S61" s="17"/>
      <c r="T61" s="17"/>
    </row>
    <row r="62" spans="1:32" x14ac:dyDescent="0.15">
      <c r="A62" s="192"/>
      <c r="B62" s="192"/>
      <c r="C62" s="192"/>
      <c r="D62" s="192"/>
      <c r="E62" s="192"/>
      <c r="F62" s="192"/>
      <c r="G62" s="192"/>
      <c r="H62" s="192"/>
      <c r="I62" s="17"/>
      <c r="J62" s="17"/>
      <c r="K62" s="17"/>
      <c r="L62" s="17"/>
      <c r="M62" s="17"/>
      <c r="N62" s="17"/>
      <c r="O62" s="17"/>
      <c r="P62" s="17"/>
      <c r="Q62" s="17"/>
      <c r="R62" s="17"/>
      <c r="S62" s="17"/>
      <c r="T62" s="17"/>
    </row>
    <row r="63" spans="1:32" x14ac:dyDescent="0.15">
      <c r="A63" s="192"/>
      <c r="B63" s="192"/>
      <c r="C63" s="192"/>
      <c r="D63" s="192"/>
      <c r="E63" s="192"/>
      <c r="F63" s="192"/>
      <c r="G63" s="192"/>
      <c r="H63" s="192"/>
      <c r="Q63" s="17"/>
      <c r="R63" s="17"/>
      <c r="S63" s="17"/>
      <c r="T63" s="17"/>
    </row>
    <row r="64" spans="1:32" x14ac:dyDescent="0.15">
      <c r="A64" s="192"/>
      <c r="B64" s="192"/>
      <c r="C64" s="192"/>
      <c r="D64" s="192"/>
      <c r="E64" s="192"/>
      <c r="F64" s="192"/>
      <c r="G64" s="192"/>
      <c r="H64" s="192"/>
      <c r="Q64" s="17"/>
    </row>
    <row r="65" spans="1:8" x14ac:dyDescent="0.15">
      <c r="A65" s="192"/>
      <c r="B65" s="192"/>
      <c r="C65" s="192"/>
      <c r="D65" s="192"/>
      <c r="E65" s="192"/>
      <c r="F65" s="192"/>
      <c r="G65" s="192"/>
      <c r="H65" s="192"/>
    </row>
    <row r="66" spans="1:8" x14ac:dyDescent="0.15">
      <c r="A66" s="192"/>
      <c r="B66" s="192"/>
      <c r="C66" s="192"/>
      <c r="D66" s="192"/>
      <c r="E66" s="192"/>
      <c r="F66" s="192"/>
      <c r="G66" s="192"/>
      <c r="H66" s="192"/>
    </row>
    <row r="67" spans="1:8" x14ac:dyDescent="0.15">
      <c r="A67" s="192"/>
      <c r="B67" s="192"/>
      <c r="C67" s="192"/>
      <c r="D67" s="192"/>
      <c r="E67" s="192"/>
      <c r="F67" s="192"/>
      <c r="G67" s="192"/>
      <c r="H67" s="192"/>
    </row>
    <row r="68" spans="1:8" x14ac:dyDescent="0.15">
      <c r="A68" s="192"/>
      <c r="B68" s="192"/>
      <c r="C68" s="192"/>
      <c r="D68" s="192"/>
      <c r="E68" s="192"/>
      <c r="F68" s="192"/>
      <c r="G68" s="192"/>
      <c r="H68" s="192"/>
    </row>
    <row r="69" spans="1:8" x14ac:dyDescent="0.15">
      <c r="A69" s="192"/>
      <c r="B69" s="192"/>
      <c r="C69" s="192"/>
      <c r="D69" s="192"/>
      <c r="E69" s="192"/>
      <c r="F69" s="192"/>
      <c r="G69" s="192"/>
      <c r="H69" s="192"/>
    </row>
    <row r="70" spans="1:8" x14ac:dyDescent="0.15">
      <c r="A70" s="192"/>
      <c r="B70" s="192"/>
      <c r="C70" s="192"/>
      <c r="D70" s="192"/>
      <c r="E70" s="192"/>
      <c r="F70" s="192"/>
      <c r="G70" s="192"/>
      <c r="H70" s="192"/>
    </row>
    <row r="71" spans="1:8" x14ac:dyDescent="0.15">
      <c r="A71" s="192"/>
      <c r="B71" s="192"/>
      <c r="C71" s="192"/>
      <c r="D71" s="192"/>
      <c r="E71" s="192"/>
      <c r="F71" s="192"/>
      <c r="G71" s="192"/>
      <c r="H71" s="192"/>
    </row>
  </sheetData>
  <sheetProtection formatCells="0" formatColumns="0" formatRows="0" insertColumns="0" insertRows="0" insertHyperlinks="0" deleteColumns="0" deleteRows="0" sort="0" autoFilter="0" pivotTables="0"/>
  <protectedRanges>
    <protectedRange sqref="J7:K12 M7:N12 G7:H12 D7:E12 J18:K23 M18:N23 G18:H23 D18:E23 J29:K34 M29:N34 G29:H34 D29:E34" name="範囲1_3"/>
  </protectedRanges>
  <mergeCells count="35">
    <mergeCell ref="A48:H71"/>
    <mergeCell ref="A26:B28"/>
    <mergeCell ref="C26:C27"/>
    <mergeCell ref="D26:F26"/>
    <mergeCell ref="G26:I26"/>
    <mergeCell ref="A35:C35"/>
    <mergeCell ref="A39:F39"/>
    <mergeCell ref="A40:O40"/>
    <mergeCell ref="D41:O41"/>
    <mergeCell ref="A42:O42"/>
    <mergeCell ref="J26:L26"/>
    <mergeCell ref="M26:O26"/>
    <mergeCell ref="M15:O15"/>
    <mergeCell ref="E16:E17"/>
    <mergeCell ref="H16:H17"/>
    <mergeCell ref="K16:K17"/>
    <mergeCell ref="N16:N17"/>
    <mergeCell ref="A24:C24"/>
    <mergeCell ref="A13:C13"/>
    <mergeCell ref="A14:L14"/>
    <mergeCell ref="A15:B17"/>
    <mergeCell ref="C15:C16"/>
    <mergeCell ref="D15:F15"/>
    <mergeCell ref="G15:I15"/>
    <mergeCell ref="J15:L15"/>
    <mergeCell ref="A4:B6"/>
    <mergeCell ref="C4:C5"/>
    <mergeCell ref="D4:F4"/>
    <mergeCell ref="G4:I4"/>
    <mergeCell ref="J4:L4"/>
    <mergeCell ref="M4:O4"/>
    <mergeCell ref="E5:E6"/>
    <mergeCell ref="H5:H6"/>
    <mergeCell ref="K5:K6"/>
    <mergeCell ref="N5:N6"/>
  </mergeCells>
  <phoneticPr fontId="2"/>
  <pageMargins left="0.39370078740157483" right="0.39370078740157483" top="0.19685039370078741" bottom="0.19685039370078741" header="0.51181102362204722"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年間合計・グラフ</vt:lpstr>
      <vt:lpstr>月別入力表※こちらに入力</vt:lpstr>
      <vt:lpstr>年間合計・グラフ (PDF用)</vt:lpstr>
      <vt:lpstr>月別入力表※こちらに入力 (PDF用)</vt:lpstr>
      <vt:lpstr>月別入力表※こちらに入力!Print_Area</vt:lpstr>
      <vt:lpstr>'月別入力表※こちらに入力 (PDF用)'!Print_Area</vt:lpstr>
      <vt:lpstr>年間合計・グラフ!Print_Area</vt:lpstr>
      <vt:lpstr>'年間合計・グラフ (PDF用)'!Print_Area</vt:lpstr>
    </vt:vector>
  </TitlesOfParts>
  <Company>塩尻市役所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hn1921</dc:creator>
  <cp:lastModifiedBy>hn1921@city.shiojiri.lg.jp</cp:lastModifiedBy>
  <cp:lastPrinted>2024-08-09T04:10:24Z</cp:lastPrinted>
  <dcterms:created xsi:type="dcterms:W3CDTF">2006-04-24T07:07:41Z</dcterms:created>
  <dcterms:modified xsi:type="dcterms:W3CDTF">2025-12-22T06:44:08Z</dcterms:modified>
</cp:coreProperties>
</file>