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6D061BD-FA5B-484F-85BE-D055E8B80D15}" xr6:coauthVersionLast="47" xr6:coauthVersionMax="47" xr10:uidLastSave="{00000000-0000-0000-0000-000000000000}"/>
  <bookViews>
    <workbookView xWindow="-120" yWindow="-120" windowWidth="20730" windowHeight="11160" xr2:uid="{00000000-000D-0000-FFFF-FFFF00000000}"/>
  </bookViews>
  <sheets>
    <sheet name="国勢調査基準"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25" i="7" l="1"/>
  <c r="AA125" i="7"/>
  <c r="Z125" i="7"/>
  <c r="Y125" i="7"/>
  <c r="X125" i="7"/>
  <c r="W125" i="7"/>
  <c r="V125" i="7"/>
  <c r="U125" i="7"/>
  <c r="T125" i="7"/>
  <c r="S125" i="7"/>
  <c r="R125" i="7"/>
  <c r="Q125" i="7"/>
  <c r="P125" i="7"/>
  <c r="O125" i="7"/>
  <c r="N125" i="7"/>
  <c r="M125" i="7"/>
  <c r="L125" i="7"/>
  <c r="K125" i="7"/>
  <c r="J125" i="7"/>
  <c r="I125" i="7"/>
  <c r="H125" i="7"/>
  <c r="G125" i="7"/>
  <c r="F125" i="7"/>
  <c r="E125" i="7"/>
  <c r="C125" i="7"/>
  <c r="B125" i="7"/>
  <c r="AX124" i="7"/>
  <c r="AA124" i="7"/>
  <c r="Z124" i="7"/>
  <c r="AX123" i="7" l="1"/>
  <c r="AA123" i="7"/>
  <c r="Z123" i="7"/>
  <c r="AX122" i="7" l="1"/>
  <c r="AA122" i="7"/>
  <c r="Z122" i="7"/>
  <c r="AX121" i="7" l="1"/>
  <c r="AA121" i="7"/>
  <c r="Z121" i="7"/>
  <c r="AX120" i="7" l="1"/>
  <c r="AA120" i="7"/>
  <c r="Z120" i="7"/>
  <c r="Z142" i="7" l="1"/>
  <c r="Y142" i="7"/>
  <c r="Z141" i="7"/>
  <c r="Y141" i="7"/>
  <c r="Z144" i="7"/>
  <c r="Y144" i="7"/>
  <c r="Z143" i="7"/>
  <c r="Y143" i="7"/>
  <c r="Z146" i="7"/>
  <c r="Y146" i="7"/>
  <c r="Z145" i="7"/>
  <c r="Y145" i="7"/>
  <c r="Z148" i="7"/>
  <c r="Y148" i="7"/>
  <c r="Z147" i="7"/>
  <c r="Y147" i="7"/>
  <c r="Z150" i="7"/>
  <c r="Y150" i="7"/>
  <c r="Z149" i="7"/>
  <c r="Y149" i="7"/>
  <c r="X150" i="7"/>
  <c r="W150" i="7"/>
  <c r="V150" i="7"/>
  <c r="U150" i="7"/>
  <c r="T150" i="7"/>
  <c r="S150" i="7"/>
  <c r="R150" i="7"/>
  <c r="Q150" i="7"/>
  <c r="P150" i="7"/>
  <c r="O150" i="7"/>
  <c r="N150" i="7"/>
  <c r="M150" i="7"/>
  <c r="L150" i="7"/>
  <c r="K150" i="7"/>
  <c r="J150" i="7"/>
  <c r="I150" i="7"/>
  <c r="H150" i="7"/>
  <c r="G150" i="7"/>
  <c r="F150" i="7"/>
  <c r="X149" i="7"/>
  <c r="V149" i="7"/>
  <c r="U149" i="7"/>
  <c r="T149" i="7"/>
  <c r="S149" i="7"/>
  <c r="R149" i="7"/>
  <c r="Q149" i="7"/>
  <c r="P149" i="7"/>
  <c r="O149" i="7"/>
  <c r="N149" i="7"/>
  <c r="M149" i="7"/>
  <c r="L149" i="7"/>
  <c r="K149" i="7"/>
  <c r="J149" i="7"/>
  <c r="I149" i="7"/>
  <c r="H149" i="7"/>
  <c r="G149" i="7"/>
  <c r="F149" i="7"/>
  <c r="E149" i="7"/>
  <c r="E150" i="7"/>
  <c r="AX119" i="7"/>
  <c r="AA119" i="7"/>
  <c r="Z119" i="7"/>
  <c r="AX118" i="7" l="1"/>
  <c r="AA118" i="7"/>
  <c r="Z118" i="7"/>
  <c r="AX117" i="7" l="1"/>
  <c r="AA117" i="7"/>
  <c r="Z117" i="7"/>
  <c r="AX116" i="7" l="1"/>
  <c r="AA116" i="7"/>
  <c r="Z116" i="7"/>
  <c r="AX115" i="7" l="1"/>
  <c r="AA115" i="7"/>
  <c r="Z115" i="7"/>
  <c r="AX114" i="7" l="1"/>
  <c r="AA114" i="7"/>
  <c r="Z114" i="7"/>
  <c r="AX113" i="7" l="1"/>
  <c r="AA113" i="7"/>
  <c r="Z113" i="7"/>
  <c r="AX112" i="7" l="1"/>
  <c r="AA112" i="7"/>
  <c r="Z112" i="7"/>
  <c r="AX111" i="7" l="1"/>
  <c r="AA111" i="7"/>
  <c r="Z111" i="7"/>
  <c r="AX110" i="7" l="1"/>
  <c r="AA110" i="7"/>
  <c r="Z110" i="7"/>
  <c r="Z109" i="7" l="1"/>
  <c r="AX109" i="7" l="1"/>
  <c r="AA109" i="7"/>
  <c r="AX108" i="7" l="1"/>
  <c r="AA108" i="7"/>
  <c r="Z108" i="7"/>
  <c r="X148" i="7" l="1"/>
  <c r="V148" i="7"/>
  <c r="U148" i="7"/>
  <c r="T148" i="7"/>
  <c r="S148" i="7"/>
  <c r="R148" i="7"/>
  <c r="Q148" i="7"/>
  <c r="P148" i="7"/>
  <c r="O148" i="7"/>
  <c r="N148" i="7"/>
  <c r="M148" i="7"/>
  <c r="L148" i="7"/>
  <c r="K148" i="7"/>
  <c r="J148" i="7"/>
  <c r="I148" i="7"/>
  <c r="H148" i="7"/>
  <c r="G148" i="7"/>
  <c r="F148" i="7"/>
  <c r="X147" i="7"/>
  <c r="W147" i="7"/>
  <c r="V147" i="7"/>
  <c r="U147" i="7"/>
  <c r="T147" i="7"/>
  <c r="S147" i="7"/>
  <c r="R147" i="7"/>
  <c r="Q147" i="7"/>
  <c r="P147" i="7"/>
  <c r="O147" i="7"/>
  <c r="N147" i="7"/>
  <c r="M147" i="7"/>
  <c r="L147" i="7"/>
  <c r="K147" i="7"/>
  <c r="J147" i="7"/>
  <c r="I147" i="7"/>
  <c r="H147" i="7"/>
  <c r="G147" i="7"/>
  <c r="F147" i="7"/>
  <c r="E148" i="7"/>
  <c r="E147" i="7"/>
  <c r="X146" i="7" l="1"/>
  <c r="W146" i="7"/>
  <c r="V146" i="7"/>
  <c r="U146" i="7"/>
  <c r="T146" i="7"/>
  <c r="S146" i="7"/>
  <c r="R146" i="7"/>
  <c r="Q146" i="7"/>
  <c r="P146" i="7"/>
  <c r="O146" i="7"/>
  <c r="N146" i="7"/>
  <c r="M146" i="7"/>
  <c r="L146" i="7"/>
  <c r="K146" i="7"/>
  <c r="J146" i="7"/>
  <c r="I146" i="7"/>
  <c r="H146" i="7"/>
  <c r="G146" i="7"/>
  <c r="F146" i="7"/>
  <c r="E146" i="7"/>
  <c r="J145" i="7"/>
  <c r="AX107" i="7" l="1"/>
  <c r="AA107" i="7"/>
  <c r="C150" i="7" s="1"/>
  <c r="Z107" i="7"/>
  <c r="B150" i="7" s="1"/>
  <c r="AX106" i="7" l="1"/>
  <c r="AA106" i="7"/>
  <c r="Z106" i="7"/>
  <c r="AT105" i="7" l="1"/>
  <c r="W148" i="7" l="1"/>
  <c r="W149" i="7"/>
  <c r="AX105" i="7"/>
  <c r="AA105" i="7"/>
  <c r="Z105" i="7"/>
  <c r="AX104" i="7" l="1"/>
  <c r="AA104" i="7"/>
  <c r="C149" i="7" s="1"/>
  <c r="Z104" i="7"/>
  <c r="B149" i="7" s="1"/>
  <c r="AX103" i="7" l="1"/>
  <c r="AA103" i="7"/>
  <c r="Z103" i="7"/>
  <c r="AX102" i="7" l="1"/>
  <c r="AA102" i="7"/>
  <c r="Z102" i="7"/>
  <c r="AA101" i="7" l="1"/>
  <c r="Z101" i="7"/>
  <c r="AA100" i="7"/>
  <c r="Z100" i="7"/>
  <c r="AA99" i="7"/>
  <c r="Z99" i="7"/>
  <c r="AA98" i="7"/>
  <c r="Z98" i="7"/>
  <c r="AA97" i="7"/>
  <c r="Z97" i="7"/>
  <c r="AA96" i="7"/>
  <c r="Z96" i="7"/>
  <c r="AA95" i="7"/>
  <c r="Z95" i="7"/>
  <c r="AA94" i="7"/>
  <c r="Z94" i="7"/>
  <c r="AA93" i="7"/>
  <c r="Z93" i="7"/>
  <c r="AA92" i="7"/>
  <c r="Z92" i="7"/>
  <c r="AA91" i="7"/>
  <c r="Z91" i="7"/>
  <c r="AA90" i="7"/>
  <c r="Z90" i="7"/>
  <c r="AA89" i="7"/>
  <c r="Z89" i="7"/>
  <c r="AA88" i="7"/>
  <c r="Z88" i="7"/>
  <c r="AA87" i="7"/>
  <c r="Z87" i="7"/>
  <c r="AA86" i="7"/>
  <c r="Z86" i="7"/>
  <c r="AA85" i="7"/>
  <c r="Z85" i="7"/>
  <c r="AA84" i="7"/>
  <c r="Z84" i="7"/>
  <c r="AA83" i="7"/>
  <c r="Z83" i="7"/>
  <c r="AA82" i="7"/>
  <c r="Z82" i="7"/>
  <c r="AA81" i="7"/>
  <c r="Z81" i="7"/>
  <c r="AA80" i="7"/>
  <c r="Z80" i="7"/>
  <c r="AA79" i="7"/>
  <c r="Z79" i="7"/>
  <c r="AA78" i="7"/>
  <c r="Z78" i="7"/>
  <c r="AA77" i="7"/>
  <c r="Z77" i="7"/>
  <c r="AA76" i="7"/>
  <c r="Z76" i="7"/>
  <c r="AA75" i="7"/>
  <c r="Z75" i="7"/>
  <c r="AA74" i="7"/>
  <c r="Z74" i="7"/>
  <c r="AA73" i="7"/>
  <c r="Z73" i="7"/>
  <c r="AA72" i="7"/>
  <c r="Z72" i="7"/>
  <c r="AA71" i="7"/>
  <c r="Z71" i="7"/>
  <c r="AA70" i="7"/>
  <c r="Z70" i="7"/>
  <c r="AA69" i="7"/>
  <c r="Z69" i="7"/>
  <c r="AA68" i="7"/>
  <c r="Z68" i="7"/>
  <c r="AA67" i="7"/>
  <c r="Z67" i="7"/>
  <c r="AA66" i="7"/>
  <c r="Z66" i="7"/>
  <c r="AA65" i="7"/>
  <c r="C65" i="7" s="1"/>
  <c r="Z65" i="7"/>
  <c r="B148" i="7" l="1"/>
  <c r="B147" i="7"/>
  <c r="C147" i="7"/>
  <c r="C148" i="7"/>
  <c r="B145" i="7"/>
  <c r="B144" i="7"/>
  <c r="B146" i="7"/>
  <c r="C144" i="7"/>
  <c r="C146" i="7"/>
  <c r="AX101" i="7"/>
  <c r="AX100" i="7" l="1"/>
  <c r="AX99" i="7" l="1"/>
  <c r="AX98" i="7" l="1"/>
  <c r="AX97" i="7" l="1"/>
  <c r="AX96" i="7" l="1"/>
  <c r="AX95" i="7" l="1"/>
  <c r="AX94" i="7" l="1"/>
  <c r="X145" i="7" l="1"/>
  <c r="I145" i="7"/>
  <c r="K145" i="7"/>
  <c r="L145" i="7"/>
  <c r="M145" i="7"/>
  <c r="N145" i="7"/>
  <c r="O145" i="7"/>
  <c r="P145" i="7"/>
  <c r="Q145" i="7"/>
  <c r="R145" i="7"/>
  <c r="S145" i="7"/>
  <c r="T145" i="7"/>
  <c r="U145" i="7"/>
  <c r="V145" i="7"/>
  <c r="W145" i="7"/>
  <c r="E145" i="7"/>
  <c r="F145" i="7"/>
  <c r="G145" i="7"/>
  <c r="H145" i="7"/>
  <c r="E133" i="7" l="1"/>
  <c r="AX91" i="7" l="1"/>
  <c r="AX93" i="7"/>
  <c r="AX88" i="7"/>
  <c r="AX87" i="7"/>
  <c r="AX86" i="7"/>
  <c r="AX92" i="7"/>
  <c r="AX90" i="7"/>
  <c r="AX89" i="7"/>
  <c r="AX85" i="7"/>
  <c r="AX84" i="7"/>
  <c r="AX83" i="7"/>
  <c r="E143" i="7" l="1"/>
  <c r="F143" i="7"/>
  <c r="G143" i="7"/>
  <c r="H143" i="7"/>
  <c r="I143" i="7"/>
  <c r="J143" i="7"/>
  <c r="K143" i="7"/>
  <c r="L143" i="7"/>
  <c r="M143" i="7"/>
  <c r="N143" i="7"/>
  <c r="O143" i="7"/>
  <c r="P143" i="7"/>
  <c r="Q143" i="7"/>
  <c r="R143" i="7"/>
  <c r="S143" i="7"/>
  <c r="T143" i="7"/>
  <c r="U143" i="7"/>
  <c r="V143" i="7"/>
  <c r="W143" i="7"/>
  <c r="X143" i="7"/>
  <c r="E144" i="7" l="1"/>
  <c r="X144" i="7" l="1"/>
  <c r="W144" i="7"/>
  <c r="V144" i="7"/>
  <c r="U144" i="7"/>
  <c r="T144" i="7"/>
  <c r="S144" i="7"/>
  <c r="R144" i="7"/>
  <c r="Q144" i="7"/>
  <c r="P144" i="7"/>
  <c r="O144" i="7"/>
  <c r="N144" i="7"/>
  <c r="M144" i="7"/>
  <c r="L144" i="7"/>
  <c r="K144" i="7"/>
  <c r="J144" i="7"/>
  <c r="I144" i="7"/>
  <c r="H144" i="7"/>
  <c r="G144" i="7"/>
  <c r="F144" i="7"/>
  <c r="X142" i="7"/>
  <c r="W142" i="7"/>
  <c r="V142" i="7"/>
  <c r="U142" i="7"/>
  <c r="T142" i="7"/>
  <c r="S142" i="7"/>
  <c r="R142" i="7"/>
  <c r="Q142" i="7"/>
  <c r="P142" i="7"/>
  <c r="O142" i="7"/>
  <c r="N142" i="7"/>
  <c r="M142" i="7"/>
  <c r="L142" i="7"/>
  <c r="K142" i="7"/>
  <c r="J142" i="7"/>
  <c r="I142" i="7"/>
  <c r="H142" i="7"/>
  <c r="G142" i="7"/>
  <c r="F142" i="7"/>
  <c r="E142" i="7"/>
  <c r="X141" i="7"/>
  <c r="W141" i="7"/>
  <c r="V141" i="7"/>
  <c r="U141" i="7"/>
  <c r="T141" i="7"/>
  <c r="S141" i="7"/>
  <c r="R141" i="7"/>
  <c r="Q141" i="7"/>
  <c r="P141" i="7"/>
  <c r="O141" i="7"/>
  <c r="N141" i="7"/>
  <c r="M141" i="7"/>
  <c r="L141" i="7"/>
  <c r="K141" i="7"/>
  <c r="J141" i="7"/>
  <c r="I141" i="7"/>
  <c r="H141" i="7"/>
  <c r="G141" i="7"/>
  <c r="F141" i="7"/>
  <c r="E141" i="7"/>
  <c r="X140" i="7"/>
  <c r="W140" i="7"/>
  <c r="V140" i="7"/>
  <c r="U140" i="7"/>
  <c r="T140" i="7"/>
  <c r="S140" i="7"/>
  <c r="R140" i="7"/>
  <c r="Q140" i="7"/>
  <c r="P140" i="7"/>
  <c r="O140" i="7"/>
  <c r="N140" i="7"/>
  <c r="M140" i="7"/>
  <c r="L140" i="7"/>
  <c r="K140" i="7"/>
  <c r="J140" i="7"/>
  <c r="I140" i="7"/>
  <c r="H140" i="7"/>
  <c r="G140" i="7"/>
  <c r="F140" i="7"/>
  <c r="E140" i="7"/>
  <c r="C140" i="7"/>
  <c r="B140" i="7"/>
  <c r="X139" i="7"/>
  <c r="W139" i="7"/>
  <c r="V139" i="7"/>
  <c r="U139" i="7"/>
  <c r="T139" i="7"/>
  <c r="S139" i="7"/>
  <c r="R139" i="7"/>
  <c r="Q139" i="7"/>
  <c r="P139" i="7"/>
  <c r="O139" i="7"/>
  <c r="N139" i="7"/>
  <c r="M139" i="7"/>
  <c r="L139" i="7"/>
  <c r="K139" i="7"/>
  <c r="J139" i="7"/>
  <c r="I139" i="7"/>
  <c r="H139" i="7"/>
  <c r="G139" i="7"/>
  <c r="F139" i="7"/>
  <c r="E139" i="7"/>
  <c r="C139" i="7"/>
  <c r="B139" i="7"/>
  <c r="X138" i="7"/>
  <c r="W138" i="7"/>
  <c r="V138" i="7"/>
  <c r="U138" i="7"/>
  <c r="T138" i="7"/>
  <c r="S138" i="7"/>
  <c r="R138" i="7"/>
  <c r="Q138" i="7"/>
  <c r="P138" i="7"/>
  <c r="O138" i="7"/>
  <c r="N138" i="7"/>
  <c r="M138" i="7"/>
  <c r="L138" i="7"/>
  <c r="K138" i="7"/>
  <c r="J138" i="7"/>
  <c r="I138" i="7"/>
  <c r="H138" i="7"/>
  <c r="G138" i="7"/>
  <c r="F138" i="7"/>
  <c r="E138" i="7"/>
  <c r="C138" i="7"/>
  <c r="B138" i="7"/>
  <c r="X137" i="7"/>
  <c r="W137" i="7"/>
  <c r="V137" i="7"/>
  <c r="U137" i="7"/>
  <c r="T137" i="7"/>
  <c r="S137" i="7"/>
  <c r="R137" i="7"/>
  <c r="Q137" i="7"/>
  <c r="P137" i="7"/>
  <c r="O137" i="7"/>
  <c r="N137" i="7"/>
  <c r="M137" i="7"/>
  <c r="L137" i="7"/>
  <c r="K137" i="7"/>
  <c r="J137" i="7"/>
  <c r="I137" i="7"/>
  <c r="H137" i="7"/>
  <c r="G137" i="7"/>
  <c r="F137" i="7"/>
  <c r="E137" i="7"/>
  <c r="C137" i="7"/>
  <c r="B137" i="7"/>
  <c r="X136" i="7"/>
  <c r="W136" i="7"/>
  <c r="V136" i="7"/>
  <c r="U136" i="7"/>
  <c r="T136" i="7"/>
  <c r="S136" i="7"/>
  <c r="R136" i="7"/>
  <c r="Q136" i="7"/>
  <c r="P136" i="7"/>
  <c r="O136" i="7"/>
  <c r="N136" i="7"/>
  <c r="M136" i="7"/>
  <c r="L136" i="7"/>
  <c r="K136" i="7"/>
  <c r="J136" i="7"/>
  <c r="I136" i="7"/>
  <c r="H136" i="7"/>
  <c r="G136" i="7"/>
  <c r="F136" i="7"/>
  <c r="E136" i="7"/>
  <c r="C136" i="7"/>
  <c r="B136" i="7"/>
  <c r="X135" i="7"/>
  <c r="W135" i="7"/>
  <c r="V135" i="7"/>
  <c r="U135" i="7"/>
  <c r="T135" i="7"/>
  <c r="S135" i="7"/>
  <c r="R135" i="7"/>
  <c r="Q135" i="7"/>
  <c r="P135" i="7"/>
  <c r="O135" i="7"/>
  <c r="N135" i="7"/>
  <c r="M135" i="7"/>
  <c r="L135" i="7"/>
  <c r="K135" i="7"/>
  <c r="J135" i="7"/>
  <c r="I135" i="7"/>
  <c r="H135" i="7"/>
  <c r="G135" i="7"/>
  <c r="F135" i="7"/>
  <c r="E135" i="7"/>
  <c r="C135" i="7"/>
  <c r="B135" i="7"/>
  <c r="X134" i="7"/>
  <c r="W134" i="7"/>
  <c r="V134" i="7"/>
  <c r="U134" i="7"/>
  <c r="T134" i="7"/>
  <c r="S134" i="7"/>
  <c r="R134" i="7"/>
  <c r="Q134" i="7"/>
  <c r="P134" i="7"/>
  <c r="O134" i="7"/>
  <c r="N134" i="7"/>
  <c r="M134" i="7"/>
  <c r="L134" i="7"/>
  <c r="K134" i="7"/>
  <c r="J134" i="7"/>
  <c r="I134" i="7"/>
  <c r="H134" i="7"/>
  <c r="G134" i="7"/>
  <c r="F134" i="7"/>
  <c r="E134" i="7"/>
  <c r="C134" i="7"/>
  <c r="X133" i="7"/>
  <c r="W133" i="7"/>
  <c r="V133" i="7"/>
  <c r="U133" i="7"/>
  <c r="T133" i="7"/>
  <c r="S133" i="7"/>
  <c r="R133" i="7"/>
  <c r="Q133" i="7"/>
  <c r="P133" i="7"/>
  <c r="O133" i="7"/>
  <c r="N133" i="7"/>
  <c r="M133" i="7"/>
  <c r="L133" i="7"/>
  <c r="K133" i="7"/>
  <c r="J133" i="7"/>
  <c r="I133" i="7"/>
  <c r="H133" i="7"/>
  <c r="G133" i="7"/>
  <c r="F133" i="7"/>
  <c r="C133" i="7"/>
  <c r="AX82" i="7"/>
  <c r="Y82" i="7"/>
  <c r="AX81" i="7"/>
  <c r="Y81" i="7"/>
  <c r="Y93" i="7" s="1"/>
  <c r="Y105" i="7" s="1"/>
  <c r="Y117" i="7" s="1"/>
  <c r="AX80" i="7"/>
  <c r="Y80" i="7"/>
  <c r="Y92" i="7" s="1"/>
  <c r="Y104" i="7" s="1"/>
  <c r="Y116" i="7" s="1"/>
  <c r="AX79" i="7"/>
  <c r="Y79" i="7"/>
  <c r="Y91" i="7" s="1"/>
  <c r="Y103" i="7" s="1"/>
  <c r="Y115" i="7" s="1"/>
  <c r="AX78" i="7"/>
  <c r="Y78" i="7"/>
  <c r="Y90" i="7" s="1"/>
  <c r="Y102" i="7" s="1"/>
  <c r="Y114" i="7" s="1"/>
  <c r="AX77" i="7"/>
  <c r="Y77" i="7"/>
  <c r="Y89" i="7" s="1"/>
  <c r="Y101" i="7" s="1"/>
  <c r="Y113" i="7" s="1"/>
  <c r="AX76" i="7"/>
  <c r="Y76" i="7"/>
  <c r="Y88" i="7" s="1"/>
  <c r="Y100" i="7" s="1"/>
  <c r="Y112" i="7" s="1"/>
  <c r="Y124" i="7" s="1"/>
  <c r="AX75" i="7"/>
  <c r="Y75" i="7"/>
  <c r="Y87" i="7" s="1"/>
  <c r="Y99" i="7" s="1"/>
  <c r="Y111" i="7" s="1"/>
  <c r="Y123" i="7" s="1"/>
  <c r="AX74" i="7"/>
  <c r="Y74" i="7"/>
  <c r="AX73" i="7"/>
  <c r="Y73" i="7"/>
  <c r="Y85" i="7" s="1"/>
  <c r="Y97" i="7" s="1"/>
  <c r="Y109" i="7" s="1"/>
  <c r="Y121" i="7" s="1"/>
  <c r="AX72" i="7"/>
  <c r="Y72" i="7"/>
  <c r="Y84" i="7" s="1"/>
  <c r="Y96" i="7" s="1"/>
  <c r="Y108" i="7" s="1"/>
  <c r="Y120" i="7" s="1"/>
  <c r="AX71" i="7"/>
  <c r="Y71" i="7"/>
  <c r="Y83" i="7" s="1"/>
  <c r="Y95" i="7" s="1"/>
  <c r="Y107" i="7" s="1"/>
  <c r="Y119" i="7" s="1"/>
  <c r="AA63" i="7"/>
  <c r="Z63" i="7"/>
  <c r="AA62" i="7"/>
  <c r="Z62" i="7"/>
  <c r="AA61" i="7"/>
  <c r="Z61" i="7"/>
  <c r="AX45" i="7"/>
  <c r="AX44" i="7"/>
  <c r="AX43" i="7"/>
  <c r="AX42" i="7"/>
  <c r="AX41" i="7"/>
  <c r="AX40" i="7"/>
  <c r="AX39" i="7"/>
  <c r="AX38" i="7"/>
  <c r="AX37" i="7"/>
  <c r="AX36" i="7"/>
  <c r="AX35" i="7"/>
  <c r="AX34" i="7"/>
  <c r="AX33" i="7"/>
  <c r="AX32" i="7"/>
  <c r="AX31" i="7"/>
  <c r="AX30" i="7"/>
  <c r="AX29" i="7"/>
  <c r="AX28" i="7"/>
  <c r="AX27" i="7"/>
  <c r="AX26" i="7"/>
  <c r="AX25" i="7"/>
  <c r="AX24" i="7"/>
  <c r="AX23" i="7"/>
  <c r="AX22" i="7"/>
  <c r="AX21" i="7"/>
  <c r="AX20" i="7"/>
  <c r="AX19" i="7"/>
  <c r="AX18" i="7"/>
  <c r="AX17" i="7"/>
  <c r="Z17" i="7"/>
  <c r="AX16" i="7"/>
  <c r="Z16" i="7"/>
  <c r="AX15" i="7"/>
  <c r="Z15" i="7"/>
  <c r="AX14" i="7"/>
  <c r="Z14" i="7"/>
  <c r="AX13" i="7"/>
  <c r="Z13" i="7"/>
  <c r="AX12" i="7"/>
  <c r="Z12" i="7"/>
  <c r="AX11" i="7"/>
  <c r="Z11" i="7"/>
  <c r="AX10" i="7"/>
  <c r="Z10" i="7"/>
  <c r="AX9" i="7"/>
  <c r="Z9" i="7"/>
  <c r="AX8" i="7"/>
  <c r="Z8" i="7"/>
  <c r="AX7" i="7"/>
  <c r="Z7" i="7"/>
  <c r="AX6" i="7"/>
  <c r="Z6" i="7"/>
  <c r="AX5" i="7"/>
  <c r="Z5" i="7"/>
  <c r="X5" i="7"/>
  <c r="X6" i="7" s="1"/>
  <c r="X7" i="7" s="1"/>
  <c r="X8" i="7" s="1"/>
  <c r="X9" i="7" s="1"/>
  <c r="X10" i="7" s="1"/>
  <c r="X11" i="7" s="1"/>
  <c r="X12" i="7" s="1"/>
  <c r="X13" i="7" s="1"/>
  <c r="X14" i="7" s="1"/>
  <c r="X15" i="7" s="1"/>
  <c r="X16" i="7" s="1"/>
  <c r="X17" i="7" s="1"/>
  <c r="X18" i="7" s="1"/>
  <c r="X19" i="7" s="1"/>
  <c r="X20" i="7" s="1"/>
  <c r="X21" i="7" s="1"/>
  <c r="X22" i="7" s="1"/>
  <c r="X23" i="7" s="1"/>
  <c r="X24" i="7" s="1"/>
  <c r="X25" i="7" s="1"/>
  <c r="X26" i="7" s="1"/>
  <c r="X27" i="7" s="1"/>
  <c r="X28" i="7" s="1"/>
  <c r="X29" i="7" s="1"/>
  <c r="X30" i="7" s="1"/>
  <c r="X31" i="7" s="1"/>
  <c r="X32" i="7" s="1"/>
  <c r="X33" i="7" s="1"/>
  <c r="X34" i="7" s="1"/>
  <c r="X35" i="7" s="1"/>
  <c r="X36" i="7" s="1"/>
  <c r="X37" i="7" s="1"/>
  <c r="X38" i="7" s="1"/>
  <c r="X39" i="7" s="1"/>
  <c r="X40" i="7" s="1"/>
  <c r="X41" i="7" s="1"/>
  <c r="X42" i="7" s="1"/>
  <c r="X43" i="7" s="1"/>
  <c r="X44" i="7" s="1"/>
  <c r="X45" i="7" s="1"/>
  <c r="X46" i="7" s="1"/>
  <c r="X47" i="7" s="1"/>
  <c r="X48" i="7" s="1"/>
  <c r="X49" i="7" s="1"/>
  <c r="X50" i="7" s="1"/>
  <c r="X51" i="7" s="1"/>
  <c r="X52" i="7" s="1"/>
  <c r="X53" i="7" s="1"/>
  <c r="X54" i="7" s="1"/>
  <c r="X55" i="7" s="1"/>
  <c r="X56" i="7" s="1"/>
  <c r="X57" i="7" s="1"/>
  <c r="X58" i="7" s="1"/>
  <c r="X59" i="7" s="1"/>
  <c r="X60" i="7" s="1"/>
  <c r="X61" i="7" s="1"/>
  <c r="X62" i="7" s="1"/>
  <c r="X63" i="7" s="1"/>
  <c r="X65" i="7" s="1"/>
  <c r="X66" i="7" s="1"/>
  <c r="X67" i="7" s="1"/>
  <c r="X68" i="7" s="1"/>
  <c r="X69" i="7" s="1"/>
  <c r="X70" i="7" s="1"/>
  <c r="X71" i="7" s="1"/>
  <c r="X72" i="7" s="1"/>
  <c r="X73" i="7" s="1"/>
  <c r="X74" i="7" s="1"/>
  <c r="X75" i="7" s="1"/>
  <c r="X76" i="7" s="1"/>
  <c r="X77" i="7" s="1"/>
  <c r="X78" i="7" s="1"/>
  <c r="X79" i="7" s="1"/>
  <c r="X80" i="7" s="1"/>
  <c r="X81" i="7" s="1"/>
  <c r="X82" i="7" s="1"/>
  <c r="X83" i="7" s="1"/>
  <c r="X84" i="7" s="1"/>
  <c r="X85" i="7" s="1"/>
  <c r="W5" i="7"/>
  <c r="W6" i="7" s="1"/>
  <c r="W7" i="7" s="1"/>
  <c r="W8" i="7" s="1"/>
  <c r="W9" i="7" s="1"/>
  <c r="W10" i="7" s="1"/>
  <c r="W11" i="7" s="1"/>
  <c r="W12" i="7" s="1"/>
  <c r="W13" i="7" s="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W36" i="7" s="1"/>
  <c r="W37" i="7" s="1"/>
  <c r="W38" i="7" s="1"/>
  <c r="W39" i="7" s="1"/>
  <c r="W40" i="7" s="1"/>
  <c r="W41" i="7" s="1"/>
  <c r="W42" i="7" s="1"/>
  <c r="W43" i="7" s="1"/>
  <c r="W44" i="7" s="1"/>
  <c r="W45" i="7" s="1"/>
  <c r="W46" i="7" s="1"/>
  <c r="W47" i="7" s="1"/>
  <c r="W48" i="7" s="1"/>
  <c r="W49" i="7" s="1"/>
  <c r="W50" i="7" s="1"/>
  <c r="W51" i="7" s="1"/>
  <c r="W52" i="7" s="1"/>
  <c r="W53" i="7" s="1"/>
  <c r="W54" i="7" s="1"/>
  <c r="W55" i="7" s="1"/>
  <c r="W56" i="7" s="1"/>
  <c r="W57" i="7" s="1"/>
  <c r="W58" i="7" s="1"/>
  <c r="W59" i="7" s="1"/>
  <c r="W60" i="7" s="1"/>
  <c r="W61" i="7" s="1"/>
  <c r="W62" i="7" s="1"/>
  <c r="W63" i="7" s="1"/>
  <c r="W65" i="7" s="1"/>
  <c r="W66" i="7" s="1"/>
  <c r="W67" i="7" s="1"/>
  <c r="W68" i="7" s="1"/>
  <c r="W69" i="7" s="1"/>
  <c r="W70" i="7" s="1"/>
  <c r="W71" i="7" s="1"/>
  <c r="W72" i="7" s="1"/>
  <c r="W73" i="7" s="1"/>
  <c r="W74" i="7" s="1"/>
  <c r="W75" i="7" s="1"/>
  <c r="W76" i="7" s="1"/>
  <c r="W77" i="7" s="1"/>
  <c r="W78" i="7" s="1"/>
  <c r="W79" i="7" s="1"/>
  <c r="W80" i="7" s="1"/>
  <c r="W81" i="7" s="1"/>
  <c r="W82" i="7" s="1"/>
  <c r="W83" i="7" s="1"/>
  <c r="W84" i="7" s="1"/>
  <c r="W85" i="7" s="1"/>
  <c r="V5" i="7"/>
  <c r="V6" i="7" s="1"/>
  <c r="V7" i="7" s="1"/>
  <c r="V8" i="7" s="1"/>
  <c r="V9" i="7" s="1"/>
  <c r="V10" i="7" s="1"/>
  <c r="V11" i="7" s="1"/>
  <c r="V12" i="7" s="1"/>
  <c r="V13" i="7" s="1"/>
  <c r="V14" i="7" s="1"/>
  <c r="V15" i="7" s="1"/>
  <c r="V16" i="7" s="1"/>
  <c r="V17" i="7" s="1"/>
  <c r="V18" i="7" s="1"/>
  <c r="V19" i="7" s="1"/>
  <c r="V20" i="7" s="1"/>
  <c r="V21" i="7" s="1"/>
  <c r="V22" i="7" s="1"/>
  <c r="V23" i="7" s="1"/>
  <c r="V24" i="7" s="1"/>
  <c r="V25" i="7" s="1"/>
  <c r="V26" i="7" s="1"/>
  <c r="V27" i="7" s="1"/>
  <c r="V28" i="7" s="1"/>
  <c r="V29" i="7" s="1"/>
  <c r="V30" i="7" s="1"/>
  <c r="V31" i="7" s="1"/>
  <c r="V32" i="7" s="1"/>
  <c r="V33" i="7" s="1"/>
  <c r="V34" i="7" s="1"/>
  <c r="V35" i="7" s="1"/>
  <c r="V36" i="7" s="1"/>
  <c r="V37" i="7" s="1"/>
  <c r="V38" i="7" s="1"/>
  <c r="V39" i="7" s="1"/>
  <c r="V40" i="7" s="1"/>
  <c r="V41" i="7" s="1"/>
  <c r="V42" i="7" s="1"/>
  <c r="V43" i="7" s="1"/>
  <c r="V44" i="7" s="1"/>
  <c r="V45" i="7" s="1"/>
  <c r="V46" i="7" s="1"/>
  <c r="V47" i="7" s="1"/>
  <c r="V48" i="7" s="1"/>
  <c r="V49" i="7" s="1"/>
  <c r="V50" i="7" s="1"/>
  <c r="V51" i="7" s="1"/>
  <c r="V52" i="7" s="1"/>
  <c r="V53" i="7" s="1"/>
  <c r="V54" i="7" s="1"/>
  <c r="V55" i="7" s="1"/>
  <c r="V56" i="7" s="1"/>
  <c r="V57" i="7" s="1"/>
  <c r="V58" i="7" s="1"/>
  <c r="V59" i="7" s="1"/>
  <c r="V60" i="7" s="1"/>
  <c r="V61" i="7" s="1"/>
  <c r="V62" i="7" s="1"/>
  <c r="V63" i="7" s="1"/>
  <c r="V65" i="7" s="1"/>
  <c r="V66" i="7" s="1"/>
  <c r="V67" i="7" s="1"/>
  <c r="V68" i="7" s="1"/>
  <c r="V69" i="7" s="1"/>
  <c r="V70" i="7" s="1"/>
  <c r="V71" i="7" s="1"/>
  <c r="V72" i="7" s="1"/>
  <c r="V73" i="7" s="1"/>
  <c r="V74" i="7" s="1"/>
  <c r="V75" i="7" s="1"/>
  <c r="V76" i="7" s="1"/>
  <c r="V77" i="7" s="1"/>
  <c r="V78" i="7" s="1"/>
  <c r="V79" i="7" s="1"/>
  <c r="V80" i="7" s="1"/>
  <c r="V81" i="7" s="1"/>
  <c r="V82" i="7" s="1"/>
  <c r="V83" i="7" s="1"/>
  <c r="V84" i="7" s="1"/>
  <c r="V85" i="7" s="1"/>
  <c r="U5" i="7"/>
  <c r="U6" i="7" s="1"/>
  <c r="U7" i="7" s="1"/>
  <c r="U8" i="7" s="1"/>
  <c r="U9" i="7" s="1"/>
  <c r="U10" i="7" s="1"/>
  <c r="U11" i="7" s="1"/>
  <c r="U12" i="7" s="1"/>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U36" i="7" s="1"/>
  <c r="U37" i="7" s="1"/>
  <c r="U38" i="7" s="1"/>
  <c r="U39" i="7" s="1"/>
  <c r="U40" i="7" s="1"/>
  <c r="U41" i="7" s="1"/>
  <c r="U42" i="7" s="1"/>
  <c r="U43" i="7" s="1"/>
  <c r="U44" i="7" s="1"/>
  <c r="U45" i="7" s="1"/>
  <c r="U46" i="7" s="1"/>
  <c r="U47" i="7" s="1"/>
  <c r="U48" i="7" s="1"/>
  <c r="U49" i="7" s="1"/>
  <c r="U50" i="7" s="1"/>
  <c r="U51" i="7" s="1"/>
  <c r="U52" i="7" s="1"/>
  <c r="U53" i="7" s="1"/>
  <c r="U54" i="7" s="1"/>
  <c r="U55" i="7" s="1"/>
  <c r="U56" i="7" s="1"/>
  <c r="U57" i="7" s="1"/>
  <c r="U58" i="7" s="1"/>
  <c r="U59" i="7" s="1"/>
  <c r="U60" i="7" s="1"/>
  <c r="U61" i="7" s="1"/>
  <c r="U62" i="7" s="1"/>
  <c r="U63" i="7" s="1"/>
  <c r="U65" i="7" s="1"/>
  <c r="U66" i="7" s="1"/>
  <c r="U67" i="7" s="1"/>
  <c r="U68" i="7" s="1"/>
  <c r="U69" i="7" s="1"/>
  <c r="U70" i="7" s="1"/>
  <c r="U71" i="7" s="1"/>
  <c r="U72" i="7" s="1"/>
  <c r="U73" i="7" s="1"/>
  <c r="U74" i="7" s="1"/>
  <c r="U75" i="7" s="1"/>
  <c r="U76" i="7" s="1"/>
  <c r="U77" i="7" s="1"/>
  <c r="U78" i="7" s="1"/>
  <c r="U79" i="7" s="1"/>
  <c r="U80" i="7" s="1"/>
  <c r="U81" i="7" s="1"/>
  <c r="U82" i="7" s="1"/>
  <c r="U83" i="7" s="1"/>
  <c r="U84" i="7" s="1"/>
  <c r="U85" i="7" s="1"/>
  <c r="T5" i="7"/>
  <c r="T6" i="7" s="1"/>
  <c r="T7" i="7" s="1"/>
  <c r="T8" i="7" s="1"/>
  <c r="T9" i="7" s="1"/>
  <c r="T10" i="7" s="1"/>
  <c r="T11" i="7" s="1"/>
  <c r="T12" i="7" s="1"/>
  <c r="T13" i="7" s="1"/>
  <c r="T14" i="7" s="1"/>
  <c r="T15" i="7" s="1"/>
  <c r="T16" i="7" s="1"/>
  <c r="T17" i="7" s="1"/>
  <c r="T18" i="7" s="1"/>
  <c r="T19" i="7" s="1"/>
  <c r="T20" i="7" s="1"/>
  <c r="T21" i="7" s="1"/>
  <c r="T22" i="7" s="1"/>
  <c r="T23" i="7" s="1"/>
  <c r="T24" i="7" s="1"/>
  <c r="T25" i="7" s="1"/>
  <c r="T26" i="7" s="1"/>
  <c r="T27" i="7" s="1"/>
  <c r="T28" i="7" s="1"/>
  <c r="T29" i="7" s="1"/>
  <c r="T30" i="7" s="1"/>
  <c r="T31" i="7" s="1"/>
  <c r="T32" i="7" s="1"/>
  <c r="T33" i="7" s="1"/>
  <c r="T34" i="7" s="1"/>
  <c r="T35" i="7" s="1"/>
  <c r="T36" i="7" s="1"/>
  <c r="T37" i="7" s="1"/>
  <c r="T38" i="7" s="1"/>
  <c r="T39" i="7" s="1"/>
  <c r="T40" i="7" s="1"/>
  <c r="T41" i="7" s="1"/>
  <c r="T42" i="7" s="1"/>
  <c r="T43" i="7" s="1"/>
  <c r="T44" i="7" s="1"/>
  <c r="T45" i="7" s="1"/>
  <c r="T46" i="7" s="1"/>
  <c r="T47" i="7" s="1"/>
  <c r="T48" i="7" s="1"/>
  <c r="T49" i="7" s="1"/>
  <c r="T50" i="7" s="1"/>
  <c r="T51" i="7" s="1"/>
  <c r="T52" i="7" s="1"/>
  <c r="T53" i="7" s="1"/>
  <c r="T54" i="7" s="1"/>
  <c r="T55" i="7" s="1"/>
  <c r="T56" i="7" s="1"/>
  <c r="T57" i="7" s="1"/>
  <c r="T58" i="7" s="1"/>
  <c r="T59" i="7" s="1"/>
  <c r="T60" i="7" s="1"/>
  <c r="T61" i="7" s="1"/>
  <c r="T62" i="7" s="1"/>
  <c r="T63" i="7" s="1"/>
  <c r="T65" i="7" s="1"/>
  <c r="T66" i="7" s="1"/>
  <c r="T67" i="7" s="1"/>
  <c r="T68" i="7" s="1"/>
  <c r="T69" i="7" s="1"/>
  <c r="T70" i="7" s="1"/>
  <c r="T71" i="7" s="1"/>
  <c r="T72" i="7" s="1"/>
  <c r="T73" i="7" s="1"/>
  <c r="T74" i="7" s="1"/>
  <c r="T75" i="7" s="1"/>
  <c r="T76" i="7" s="1"/>
  <c r="T77" i="7" s="1"/>
  <c r="T78" i="7" s="1"/>
  <c r="T79" i="7" s="1"/>
  <c r="T80" i="7" s="1"/>
  <c r="T81" i="7" s="1"/>
  <c r="T82" i="7" s="1"/>
  <c r="T83" i="7" s="1"/>
  <c r="T84" i="7" s="1"/>
  <c r="T85" i="7" s="1"/>
  <c r="S5" i="7"/>
  <c r="S6" i="7" s="1"/>
  <c r="S7" i="7" s="1"/>
  <c r="S8" i="7" s="1"/>
  <c r="S9" i="7" s="1"/>
  <c r="S10" i="7" s="1"/>
  <c r="S11" i="7" s="1"/>
  <c r="S12" i="7" s="1"/>
  <c r="S13" i="7" s="1"/>
  <c r="S14" i="7" s="1"/>
  <c r="S15" i="7" s="1"/>
  <c r="S16" i="7" s="1"/>
  <c r="S17" i="7" s="1"/>
  <c r="S18" i="7" s="1"/>
  <c r="S19" i="7" s="1"/>
  <c r="S20" i="7" s="1"/>
  <c r="S21" i="7" s="1"/>
  <c r="S22" i="7" s="1"/>
  <c r="S23" i="7" s="1"/>
  <c r="S24" i="7" s="1"/>
  <c r="S25" i="7" s="1"/>
  <c r="S26" i="7" s="1"/>
  <c r="S27" i="7" s="1"/>
  <c r="S28" i="7" s="1"/>
  <c r="S29" i="7" s="1"/>
  <c r="S30" i="7" s="1"/>
  <c r="S31" i="7" s="1"/>
  <c r="S32" i="7" s="1"/>
  <c r="S33" i="7" s="1"/>
  <c r="S34" i="7" s="1"/>
  <c r="S35" i="7" s="1"/>
  <c r="S36" i="7" s="1"/>
  <c r="S37" i="7" s="1"/>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S60" i="7" s="1"/>
  <c r="S61" i="7" s="1"/>
  <c r="S62" i="7" s="1"/>
  <c r="S63" i="7" s="1"/>
  <c r="S65" i="7" s="1"/>
  <c r="S66" i="7" s="1"/>
  <c r="S67" i="7" s="1"/>
  <c r="S68" i="7" s="1"/>
  <c r="S69" i="7" s="1"/>
  <c r="S70" i="7" s="1"/>
  <c r="S71" i="7" s="1"/>
  <c r="S72" i="7" s="1"/>
  <c r="S73" i="7" s="1"/>
  <c r="S74" i="7" s="1"/>
  <c r="S75" i="7" s="1"/>
  <c r="S76" i="7" s="1"/>
  <c r="S77" i="7" s="1"/>
  <c r="S78" i="7" s="1"/>
  <c r="S79" i="7" s="1"/>
  <c r="S80" i="7" s="1"/>
  <c r="S81" i="7" s="1"/>
  <c r="S82" i="7" s="1"/>
  <c r="S83" i="7" s="1"/>
  <c r="S84" i="7" s="1"/>
  <c r="S85" i="7" s="1"/>
  <c r="R5" i="7"/>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R34" i="7" s="1"/>
  <c r="R35" i="7" s="1"/>
  <c r="R36" i="7" s="1"/>
  <c r="R37" i="7" s="1"/>
  <c r="R38" i="7" s="1"/>
  <c r="R39" i="7" s="1"/>
  <c r="R40" i="7" s="1"/>
  <c r="R41" i="7" s="1"/>
  <c r="R42" i="7" s="1"/>
  <c r="R43" i="7" s="1"/>
  <c r="R44" i="7" s="1"/>
  <c r="R45" i="7" s="1"/>
  <c r="R46" i="7" s="1"/>
  <c r="R47" i="7" s="1"/>
  <c r="R48" i="7" s="1"/>
  <c r="R49" i="7" s="1"/>
  <c r="R50" i="7" s="1"/>
  <c r="R51" i="7" s="1"/>
  <c r="R52" i="7" s="1"/>
  <c r="R53" i="7" s="1"/>
  <c r="R54" i="7" s="1"/>
  <c r="R55" i="7" s="1"/>
  <c r="R56" i="7" s="1"/>
  <c r="R57" i="7" s="1"/>
  <c r="R58" i="7" s="1"/>
  <c r="R59" i="7" s="1"/>
  <c r="R60" i="7" s="1"/>
  <c r="R61" i="7" s="1"/>
  <c r="R62" i="7" s="1"/>
  <c r="R63" i="7" s="1"/>
  <c r="R65" i="7" s="1"/>
  <c r="R66" i="7" s="1"/>
  <c r="R67" i="7" s="1"/>
  <c r="R68" i="7" s="1"/>
  <c r="R69" i="7" s="1"/>
  <c r="R70" i="7" s="1"/>
  <c r="R71" i="7" s="1"/>
  <c r="R72" i="7" s="1"/>
  <c r="R73" i="7" s="1"/>
  <c r="R74" i="7" s="1"/>
  <c r="R75" i="7" s="1"/>
  <c r="R76" i="7" s="1"/>
  <c r="R77" i="7" s="1"/>
  <c r="R78" i="7" s="1"/>
  <c r="R79" i="7" s="1"/>
  <c r="R80" i="7" s="1"/>
  <c r="R81" i="7" s="1"/>
  <c r="R82" i="7" s="1"/>
  <c r="R83" i="7" s="1"/>
  <c r="R84" i="7" s="1"/>
  <c r="R85" i="7" s="1"/>
  <c r="Q5" i="7"/>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Q54" i="7" s="1"/>
  <c r="Q55" i="7" s="1"/>
  <c r="Q56" i="7" s="1"/>
  <c r="Q57" i="7" s="1"/>
  <c r="Q58" i="7" s="1"/>
  <c r="Q59" i="7" s="1"/>
  <c r="Q60" i="7" s="1"/>
  <c r="Q61" i="7" s="1"/>
  <c r="Q62" i="7" s="1"/>
  <c r="Q63" i="7" s="1"/>
  <c r="Q65" i="7" s="1"/>
  <c r="Q66" i="7" s="1"/>
  <c r="Q67" i="7" s="1"/>
  <c r="Q68" i="7" s="1"/>
  <c r="Q69" i="7" s="1"/>
  <c r="Q70" i="7" s="1"/>
  <c r="Q71" i="7" s="1"/>
  <c r="Q72" i="7" s="1"/>
  <c r="Q73" i="7" s="1"/>
  <c r="Q74" i="7" s="1"/>
  <c r="Q75" i="7" s="1"/>
  <c r="Q76" i="7" s="1"/>
  <c r="Q77" i="7" s="1"/>
  <c r="Q78" i="7" s="1"/>
  <c r="Q79" i="7" s="1"/>
  <c r="Q80" i="7" s="1"/>
  <c r="Q81" i="7" s="1"/>
  <c r="Q82" i="7" s="1"/>
  <c r="Q83" i="7" s="1"/>
  <c r="Q84" i="7" s="1"/>
  <c r="Q85" i="7" s="1"/>
  <c r="P5" i="7"/>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N5" i="7"/>
  <c r="N6" i="7" s="1"/>
  <c r="N7" i="7" s="1"/>
  <c r="N8" i="7" s="1"/>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N62" i="7" s="1"/>
  <c r="N63" i="7" s="1"/>
  <c r="N65" i="7" s="1"/>
  <c r="N66" i="7" s="1"/>
  <c r="N67" i="7" s="1"/>
  <c r="N68" i="7" s="1"/>
  <c r="N69" i="7" s="1"/>
  <c r="N70" i="7" s="1"/>
  <c r="N71" i="7" s="1"/>
  <c r="N72" i="7" s="1"/>
  <c r="N73" i="7" s="1"/>
  <c r="N74" i="7" s="1"/>
  <c r="N75" i="7" s="1"/>
  <c r="N76" i="7" s="1"/>
  <c r="N77" i="7" s="1"/>
  <c r="N78" i="7" s="1"/>
  <c r="N79" i="7" s="1"/>
  <c r="N80" i="7" s="1"/>
  <c r="N81" i="7" s="1"/>
  <c r="N82" i="7" s="1"/>
  <c r="N83" i="7" s="1"/>
  <c r="N84" i="7" s="1"/>
  <c r="N85" i="7" s="1"/>
  <c r="M5" i="7"/>
  <c r="M6" i="7" s="1"/>
  <c r="M7" i="7" s="1"/>
  <c r="M8" i="7" s="1"/>
  <c r="M9" i="7" s="1"/>
  <c r="M10" i="7" s="1"/>
  <c r="M11" i="7" s="1"/>
  <c r="M12" i="7" s="1"/>
  <c r="M13" i="7" s="1"/>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M43" i="7" s="1"/>
  <c r="M44" i="7" s="1"/>
  <c r="M45" i="7" s="1"/>
  <c r="M46" i="7" s="1"/>
  <c r="M47" i="7" s="1"/>
  <c r="M48" i="7" s="1"/>
  <c r="M49" i="7" s="1"/>
  <c r="M50" i="7" s="1"/>
  <c r="M51" i="7" s="1"/>
  <c r="M52" i="7" s="1"/>
  <c r="M53" i="7" s="1"/>
  <c r="M54" i="7" s="1"/>
  <c r="M55" i="7" s="1"/>
  <c r="M56" i="7" s="1"/>
  <c r="M57" i="7" s="1"/>
  <c r="M58" i="7" s="1"/>
  <c r="M59" i="7" s="1"/>
  <c r="M60" i="7" s="1"/>
  <c r="M61" i="7" s="1"/>
  <c r="M62" i="7" s="1"/>
  <c r="M63" i="7" s="1"/>
  <c r="M65" i="7" s="1"/>
  <c r="M66" i="7" s="1"/>
  <c r="M67" i="7" s="1"/>
  <c r="M68" i="7" s="1"/>
  <c r="M69" i="7" s="1"/>
  <c r="M70" i="7" s="1"/>
  <c r="M71" i="7" s="1"/>
  <c r="M72" i="7" s="1"/>
  <c r="M73" i="7" s="1"/>
  <c r="M74" i="7" s="1"/>
  <c r="M75" i="7" s="1"/>
  <c r="M76" i="7" s="1"/>
  <c r="M77" i="7" s="1"/>
  <c r="M78" i="7" s="1"/>
  <c r="M79" i="7" s="1"/>
  <c r="M80" i="7" s="1"/>
  <c r="M81" i="7" s="1"/>
  <c r="M82" i="7" s="1"/>
  <c r="M83" i="7" s="1"/>
  <c r="M84" i="7" s="1"/>
  <c r="M85" i="7" s="1"/>
  <c r="L5" i="7"/>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K5" i="7"/>
  <c r="K6" i="7" s="1"/>
  <c r="K7" i="7" s="1"/>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J5" i="7"/>
  <c r="J6" i="7" s="1"/>
  <c r="J7" i="7" s="1"/>
  <c r="J8" i="7" s="1"/>
  <c r="J9" i="7" s="1"/>
  <c r="J10" i="7" s="1"/>
  <c r="J11" i="7" s="1"/>
  <c r="J12" i="7" s="1"/>
  <c r="J13" i="7" s="1"/>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I5" i="7"/>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H5" i="7"/>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H46" i="7" s="1"/>
  <c r="H47" i="7" s="1"/>
  <c r="H48" i="7" s="1"/>
  <c r="H49" i="7" s="1"/>
  <c r="H50" i="7" s="1"/>
  <c r="H51" i="7" s="1"/>
  <c r="H52" i="7" s="1"/>
  <c r="H53" i="7" s="1"/>
  <c r="H54" i="7" s="1"/>
  <c r="H55" i="7" s="1"/>
  <c r="H56" i="7" s="1"/>
  <c r="H57" i="7" s="1"/>
  <c r="H58" i="7" s="1"/>
  <c r="H59" i="7" s="1"/>
  <c r="H60" i="7" s="1"/>
  <c r="H61" i="7" s="1"/>
  <c r="H62" i="7" s="1"/>
  <c r="H63" i="7" s="1"/>
  <c r="H65" i="7" s="1"/>
  <c r="H66" i="7" s="1"/>
  <c r="H67" i="7" s="1"/>
  <c r="H68" i="7" s="1"/>
  <c r="H69" i="7" s="1"/>
  <c r="H70" i="7" s="1"/>
  <c r="H71" i="7" s="1"/>
  <c r="H72" i="7" s="1"/>
  <c r="H73" i="7" s="1"/>
  <c r="H74" i="7" s="1"/>
  <c r="H75" i="7" s="1"/>
  <c r="H76" i="7" s="1"/>
  <c r="H77" i="7" s="1"/>
  <c r="H78" i="7" s="1"/>
  <c r="H79" i="7" s="1"/>
  <c r="H80" i="7" s="1"/>
  <c r="H81" i="7" s="1"/>
  <c r="H82" i="7" s="1"/>
  <c r="H83" i="7" s="1"/>
  <c r="H84" i="7" s="1"/>
  <c r="H85" i="7" s="1"/>
  <c r="G5" i="7"/>
  <c r="G6" i="7" s="1"/>
  <c r="G7" i="7" s="1"/>
  <c r="G8" i="7" s="1"/>
  <c r="G9" i="7" s="1"/>
  <c r="G10" i="7" s="1"/>
  <c r="G11" i="7" s="1"/>
  <c r="G12" i="7" s="1"/>
  <c r="G13" i="7" s="1"/>
  <c r="G14" i="7" s="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F5" i="7"/>
  <c r="F6" i="7" s="1"/>
  <c r="F7" i="7" s="1"/>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E5" i="7"/>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C5" i="7"/>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B5" i="7"/>
  <c r="B6" i="7" s="1"/>
  <c r="AX4" i="7"/>
  <c r="B7" i="7" l="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Y94" i="7"/>
  <c r="Y106" i="7" s="1"/>
  <c r="Y118" i="7" s="1"/>
  <c r="C145" i="7"/>
  <c r="B143" i="7"/>
  <c r="J56" i="7"/>
  <c r="J57" i="7" s="1"/>
  <c r="J58" i="7" s="1"/>
  <c r="J59" i="7" s="1"/>
  <c r="J60" i="7" s="1"/>
  <c r="J61" i="7" s="1"/>
  <c r="J62" i="7" s="1"/>
  <c r="J63"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E55" i="7"/>
  <c r="E56" i="7" s="1"/>
  <c r="E57" i="7" s="1"/>
  <c r="E58" i="7" s="1"/>
  <c r="E59" i="7" s="1"/>
  <c r="E60" i="7" s="1"/>
  <c r="E61" i="7" s="1"/>
  <c r="E62" i="7" s="1"/>
  <c r="E63" i="7" s="1"/>
  <c r="E65" i="7" s="1"/>
  <c r="E66" i="7" s="1"/>
  <c r="E67" i="7" s="1"/>
  <c r="E68" i="7" s="1"/>
  <c r="E69" i="7" s="1"/>
  <c r="E70" i="7" s="1"/>
  <c r="E71" i="7" s="1"/>
  <c r="E72" i="7" s="1"/>
  <c r="E73" i="7" s="1"/>
  <c r="E74" i="7" s="1"/>
  <c r="E75" i="7" s="1"/>
  <c r="E76" i="7" s="1"/>
  <c r="E77" i="7" s="1"/>
  <c r="E78" i="7" s="1"/>
  <c r="E79" i="7" s="1"/>
  <c r="E80" i="7" s="1"/>
  <c r="E81" i="7" s="1"/>
  <c r="E82" i="7" s="1"/>
  <c r="E83" i="7" s="1"/>
  <c r="E84" i="7" s="1"/>
  <c r="F56" i="7"/>
  <c r="F57" i="7" s="1"/>
  <c r="F58" i="7" s="1"/>
  <c r="F59" i="7" s="1"/>
  <c r="F60" i="7" s="1"/>
  <c r="F61" i="7" s="1"/>
  <c r="F62" i="7" s="1"/>
  <c r="F63"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I56" i="7"/>
  <c r="I57" i="7" s="1"/>
  <c r="I58" i="7" s="1"/>
  <c r="I59" i="7" s="1"/>
  <c r="I60" i="7" s="1"/>
  <c r="I61" i="7" s="1"/>
  <c r="I62" i="7" s="1"/>
  <c r="I63" i="7" s="1"/>
  <c r="I65" i="7" s="1"/>
  <c r="I66" i="7" s="1"/>
  <c r="I67" i="7" s="1"/>
  <c r="I68" i="7" s="1"/>
  <c r="I69" i="7" s="1"/>
  <c r="I70" i="7" s="1"/>
  <c r="I71" i="7" s="1"/>
  <c r="I72" i="7" s="1"/>
  <c r="I73" i="7" s="1"/>
  <c r="I74" i="7" s="1"/>
  <c r="I75" i="7" s="1"/>
  <c r="I76" i="7" s="1"/>
  <c r="I77" i="7" s="1"/>
  <c r="I78" i="7" s="1"/>
  <c r="I79" i="7" s="1"/>
  <c r="I80" i="7" s="1"/>
  <c r="I81" i="7" s="1"/>
  <c r="I82" i="7" s="1"/>
  <c r="I83" i="7" s="1"/>
  <c r="I84" i="7" s="1"/>
  <c r="I85" i="7" s="1"/>
  <c r="I86" i="7" s="1"/>
  <c r="I87" i="7" s="1"/>
  <c r="I88" i="7" s="1"/>
  <c r="I89" i="7" s="1"/>
  <c r="I90" i="7" s="1"/>
  <c r="C62" i="7"/>
  <c r="C63" i="7" s="1"/>
  <c r="C66" i="7" s="1"/>
  <c r="C67" i="7" s="1"/>
  <c r="C68" i="7" s="1"/>
  <c r="C69" i="7" s="1"/>
  <c r="C70" i="7" s="1"/>
  <c r="C71" i="7" s="1"/>
  <c r="C72" i="7" s="1"/>
  <c r="C73" i="7" s="1"/>
  <c r="C74" i="7" s="1"/>
  <c r="C75" i="7" s="1"/>
  <c r="C76" i="7" s="1"/>
  <c r="C77" i="7" s="1"/>
  <c r="C78" i="7" s="1"/>
  <c r="L86" i="7"/>
  <c r="L87" i="7" s="1"/>
  <c r="L88" i="7" s="1"/>
  <c r="L89" i="7" s="1"/>
  <c r="L90" i="7" s="1"/>
  <c r="T86" i="7"/>
  <c r="T87" i="7" s="1"/>
  <c r="T88" i="7" s="1"/>
  <c r="T89" i="7" s="1"/>
  <c r="T90" i="7" s="1"/>
  <c r="K86" i="7"/>
  <c r="K87" i="7" s="1"/>
  <c r="K88" i="7" s="1"/>
  <c r="K89" i="7" s="1"/>
  <c r="K90" i="7" s="1"/>
  <c r="M86" i="7"/>
  <c r="M87" i="7" s="1"/>
  <c r="M88" i="7" s="1"/>
  <c r="M89" i="7" s="1"/>
  <c r="M90" i="7" s="1"/>
  <c r="U86" i="7"/>
  <c r="U87" i="7" s="1"/>
  <c r="U88" i="7" s="1"/>
  <c r="U89" i="7" s="1"/>
  <c r="U90" i="7" s="1"/>
  <c r="C143" i="7"/>
  <c r="N86" i="7"/>
  <c r="N87" i="7" s="1"/>
  <c r="N88" i="7" s="1"/>
  <c r="N89" i="7" s="1"/>
  <c r="N90" i="7" s="1"/>
  <c r="V86" i="7"/>
  <c r="V87" i="7" s="1"/>
  <c r="V88" i="7" s="1"/>
  <c r="V89" i="7" s="1"/>
  <c r="V90" i="7" s="1"/>
  <c r="Y86" i="7"/>
  <c r="Y98" i="7" s="1"/>
  <c r="Y110" i="7" s="1"/>
  <c r="Y122" i="7" s="1"/>
  <c r="O86" i="7"/>
  <c r="O87" i="7" s="1"/>
  <c r="O88" i="7" s="1"/>
  <c r="O89" i="7" s="1"/>
  <c r="O90" i="7" s="1"/>
  <c r="W86" i="7"/>
  <c r="W87" i="7" s="1"/>
  <c r="W88" i="7" s="1"/>
  <c r="W89" i="7" s="1"/>
  <c r="W90" i="7" s="1"/>
  <c r="S86" i="7"/>
  <c r="S87" i="7" s="1"/>
  <c r="S88" i="7" s="1"/>
  <c r="S89" i="7" s="1"/>
  <c r="S90" i="7" s="1"/>
  <c r="P86" i="7"/>
  <c r="P87" i="7" s="1"/>
  <c r="P88" i="7" s="1"/>
  <c r="P89" i="7" s="1"/>
  <c r="P90" i="7" s="1"/>
  <c r="X86" i="7"/>
  <c r="X87" i="7" s="1"/>
  <c r="X88" i="7" s="1"/>
  <c r="X89" i="7" s="1"/>
  <c r="X90" i="7" s="1"/>
  <c r="B133" i="7"/>
  <c r="R86" i="7"/>
  <c r="R87" i="7" s="1"/>
  <c r="R88" i="7" s="1"/>
  <c r="R89" i="7" s="1"/>
  <c r="R90" i="7" s="1"/>
  <c r="G86" i="7"/>
  <c r="G87" i="7" s="1"/>
  <c r="G88" i="7" s="1"/>
  <c r="G89" i="7" s="1"/>
  <c r="G90" i="7" s="1"/>
  <c r="Q86" i="7"/>
  <c r="Q87" i="7" s="1"/>
  <c r="Q88" i="7" s="1"/>
  <c r="Q89" i="7" s="1"/>
  <c r="Q90" i="7" s="1"/>
  <c r="C142" i="7"/>
  <c r="H86" i="7"/>
  <c r="H87" i="7" s="1"/>
  <c r="H88" i="7" s="1"/>
  <c r="H89" i="7" s="1"/>
  <c r="H90" i="7" s="1"/>
  <c r="B134" i="7"/>
  <c r="B142" i="7"/>
  <c r="B141" i="7"/>
  <c r="C141" i="7"/>
  <c r="C79" i="7" l="1"/>
  <c r="C80" i="7" s="1"/>
  <c r="C81" i="7" s="1"/>
  <c r="C82" i="7" s="1"/>
  <c r="C83" i="7" s="1"/>
  <c r="C84" i="7" s="1"/>
  <c r="C85" i="7" s="1"/>
  <c r="C86" i="7" s="1"/>
  <c r="C87" i="7" s="1"/>
  <c r="C88" i="7" s="1"/>
  <c r="C89" i="7" s="1"/>
  <c r="C90" i="7" s="1"/>
  <c r="C91" i="7" s="1"/>
  <c r="C92" i="7" s="1"/>
  <c r="C93" i="7" s="1"/>
  <c r="E85" i="7"/>
  <c r="E86" i="7" s="1"/>
  <c r="E87" i="7" s="1"/>
  <c r="E88" i="7" s="1"/>
  <c r="E89" i="7" s="1"/>
  <c r="E90" i="7" s="1"/>
  <c r="E91" i="7" s="1"/>
  <c r="E92" i="7" s="1"/>
  <c r="E93" i="7" s="1"/>
  <c r="B86" i="7"/>
  <c r="W91" i="7"/>
  <c r="W92" i="7" s="1"/>
  <c r="W93" i="7" s="1"/>
  <c r="X91" i="7"/>
  <c r="X92" i="7" s="1"/>
  <c r="X93" i="7" s="1"/>
  <c r="J91" i="7"/>
  <c r="J92" i="7" s="1"/>
  <c r="J93" i="7" s="1"/>
  <c r="G91" i="7"/>
  <c r="G92" i="7" s="1"/>
  <c r="G93" i="7" s="1"/>
  <c r="K91" i="7"/>
  <c r="K92" i="7" s="1"/>
  <c r="K93" i="7" s="1"/>
  <c r="H91" i="7"/>
  <c r="H92" i="7" s="1"/>
  <c r="H93" i="7" s="1"/>
  <c r="R91" i="7"/>
  <c r="R92" i="7" s="1"/>
  <c r="R93" i="7" s="1"/>
  <c r="M91" i="7"/>
  <c r="M92" i="7" s="1"/>
  <c r="M93" i="7" s="1"/>
  <c r="P91" i="7"/>
  <c r="P92" i="7" s="1"/>
  <c r="P93" i="7" s="1"/>
  <c r="S91" i="7"/>
  <c r="S92" i="7" s="1"/>
  <c r="S93" i="7" s="1"/>
  <c r="U91" i="7"/>
  <c r="U92" i="7" s="1"/>
  <c r="U93" i="7" s="1"/>
  <c r="T91" i="7"/>
  <c r="T92" i="7" s="1"/>
  <c r="T93" i="7" s="1"/>
  <c r="Q91" i="7"/>
  <c r="Q92" i="7" s="1"/>
  <c r="Q93" i="7" s="1"/>
  <c r="V91" i="7"/>
  <c r="V92" i="7" s="1"/>
  <c r="V93" i="7" s="1"/>
  <c r="O91" i="7"/>
  <c r="O92" i="7" s="1"/>
  <c r="O93" i="7" s="1"/>
  <c r="L91" i="7"/>
  <c r="L92" i="7" s="1"/>
  <c r="L93" i="7" s="1"/>
  <c r="I91" i="7"/>
  <c r="I92" i="7" s="1"/>
  <c r="I93" i="7" s="1"/>
  <c r="N91" i="7"/>
  <c r="N92" i="7" s="1"/>
  <c r="N93" i="7" s="1"/>
  <c r="F91" i="7"/>
  <c r="F92" i="7" s="1"/>
  <c r="F93" i="7" s="1"/>
  <c r="G94" i="7" l="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K94" i="7"/>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U94" i="7"/>
  <c r="U95" i="7" s="1"/>
  <c r="U96" i="7" s="1"/>
  <c r="U97" i="7" s="1"/>
  <c r="U98" i="7" s="1"/>
  <c r="U99" i="7" s="1"/>
  <c r="U100" i="7" s="1"/>
  <c r="U101" i="7" s="1"/>
  <c r="U102" i="7" s="1"/>
  <c r="U103" i="7" s="1"/>
  <c r="U104" i="7" s="1"/>
  <c r="U105" i="7" s="1"/>
  <c r="U106" i="7" s="1"/>
  <c r="U107" i="7" s="1"/>
  <c r="U108" i="7" s="1"/>
  <c r="U109" i="7" s="1"/>
  <c r="U110" i="7" s="1"/>
  <c r="U111" i="7" s="1"/>
  <c r="U112" i="7" s="1"/>
  <c r="U113" i="7" s="1"/>
  <c r="U114" i="7" s="1"/>
  <c r="U115" i="7" s="1"/>
  <c r="U116" i="7" s="1"/>
  <c r="U117" i="7" s="1"/>
  <c r="U118" i="7" s="1"/>
  <c r="U119" i="7" s="1"/>
  <c r="U120" i="7" s="1"/>
  <c r="U121" i="7" s="1"/>
  <c r="U122" i="7" s="1"/>
  <c r="U123" i="7" s="1"/>
  <c r="U124" i="7" s="1"/>
  <c r="S94" i="7"/>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I94" i="7"/>
  <c r="I95" i="7" s="1"/>
  <c r="I96" i="7" s="1"/>
  <c r="I97" i="7" s="1"/>
  <c r="I98" i="7" s="1"/>
  <c r="I99" i="7" s="1"/>
  <c r="I100" i="7" s="1"/>
  <c r="I101" i="7" s="1"/>
  <c r="I102" i="7" s="1"/>
  <c r="I103" i="7" s="1"/>
  <c r="I104" i="7" s="1"/>
  <c r="I105" i="7" s="1"/>
  <c r="I106" i="7" s="1"/>
  <c r="I107" i="7" s="1"/>
  <c r="I108" i="7" s="1"/>
  <c r="I109" i="7" s="1"/>
  <c r="I110" i="7" s="1"/>
  <c r="I111" i="7" s="1"/>
  <c r="I112" i="7" s="1"/>
  <c r="I113" i="7" s="1"/>
  <c r="I114" i="7" s="1"/>
  <c r="I115" i="7" s="1"/>
  <c r="I116" i="7" s="1"/>
  <c r="I117" i="7" s="1"/>
  <c r="I118" i="7" s="1"/>
  <c r="I119" i="7" s="1"/>
  <c r="I120" i="7" s="1"/>
  <c r="I121" i="7" s="1"/>
  <c r="I122" i="7" s="1"/>
  <c r="I123" i="7" s="1"/>
  <c r="I124" i="7" s="1"/>
  <c r="M94" i="7"/>
  <c r="M95" i="7" s="1"/>
  <c r="M96" i="7" s="1"/>
  <c r="M97" i="7" s="1"/>
  <c r="M98" i="7" s="1"/>
  <c r="M99" i="7" s="1"/>
  <c r="M100" i="7" s="1"/>
  <c r="M101" i="7" s="1"/>
  <c r="M102" i="7" s="1"/>
  <c r="M103" i="7" s="1"/>
  <c r="M104" i="7" s="1"/>
  <c r="M105" i="7" s="1"/>
  <c r="M106" i="7" s="1"/>
  <c r="M107" i="7" s="1"/>
  <c r="M108" i="7" s="1"/>
  <c r="M109" i="7" s="1"/>
  <c r="M110" i="7" s="1"/>
  <c r="M111" i="7" s="1"/>
  <c r="M112" i="7" s="1"/>
  <c r="M113" i="7" s="1"/>
  <c r="M114" i="7" s="1"/>
  <c r="M115" i="7" s="1"/>
  <c r="M116" i="7" s="1"/>
  <c r="M117" i="7" s="1"/>
  <c r="M118" i="7" s="1"/>
  <c r="M119" i="7" s="1"/>
  <c r="M120" i="7" s="1"/>
  <c r="M121" i="7" s="1"/>
  <c r="M122" i="7" s="1"/>
  <c r="M123" i="7" s="1"/>
  <c r="M124" i="7" s="1"/>
  <c r="T94" i="7"/>
  <c r="T95" i="7" s="1"/>
  <c r="T96" i="7" s="1"/>
  <c r="T97" i="7" s="1"/>
  <c r="T98" i="7" s="1"/>
  <c r="T99" i="7" s="1"/>
  <c r="T100" i="7" s="1"/>
  <c r="T101" i="7" s="1"/>
  <c r="T102" i="7" s="1"/>
  <c r="T103" i="7" s="1"/>
  <c r="T104" i="7" s="1"/>
  <c r="T105" i="7" s="1"/>
  <c r="T106" i="7" s="1"/>
  <c r="T107" i="7" s="1"/>
  <c r="T108" i="7" s="1"/>
  <c r="T109" i="7" s="1"/>
  <c r="T110" i="7" s="1"/>
  <c r="T111" i="7" s="1"/>
  <c r="T112" i="7" s="1"/>
  <c r="T113" i="7" s="1"/>
  <c r="T114" i="7" s="1"/>
  <c r="T115" i="7" s="1"/>
  <c r="T116" i="7" s="1"/>
  <c r="T117" i="7" s="1"/>
  <c r="T118" i="7" s="1"/>
  <c r="T119" i="7" s="1"/>
  <c r="T120" i="7" s="1"/>
  <c r="T121" i="7" s="1"/>
  <c r="T122" i="7" s="1"/>
  <c r="T123" i="7" s="1"/>
  <c r="T124" i="7" s="1"/>
  <c r="J94" i="7"/>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N94" i="7"/>
  <c r="N95" i="7" s="1"/>
  <c r="N96" i="7" s="1"/>
  <c r="N97" i="7" s="1"/>
  <c r="N98" i="7" s="1"/>
  <c r="N99" i="7" s="1"/>
  <c r="N100" i="7" s="1"/>
  <c r="N101" i="7" s="1"/>
  <c r="N102" i="7" s="1"/>
  <c r="N103" i="7" s="1"/>
  <c r="N104" i="7" s="1"/>
  <c r="N105" i="7" s="1"/>
  <c r="N106" i="7" s="1"/>
  <c r="N107" i="7" s="1"/>
  <c r="N108" i="7" s="1"/>
  <c r="N109" i="7" s="1"/>
  <c r="N110" i="7" s="1"/>
  <c r="N111" i="7" s="1"/>
  <c r="N112" i="7" s="1"/>
  <c r="N113" i="7" s="1"/>
  <c r="N114" i="7" s="1"/>
  <c r="N115" i="7" s="1"/>
  <c r="N116" i="7" s="1"/>
  <c r="N117" i="7" s="1"/>
  <c r="N118" i="7" s="1"/>
  <c r="N119" i="7" s="1"/>
  <c r="N120" i="7" s="1"/>
  <c r="N121" i="7" s="1"/>
  <c r="N122" i="7" s="1"/>
  <c r="N123" i="7" s="1"/>
  <c r="N124" i="7" s="1"/>
  <c r="W94" i="7"/>
  <c r="W95" i="7" s="1"/>
  <c r="W96" i="7" s="1"/>
  <c r="W97" i="7" s="1"/>
  <c r="W98" i="7" s="1"/>
  <c r="W99" i="7" s="1"/>
  <c r="W100" i="7" s="1"/>
  <c r="W101" i="7" s="1"/>
  <c r="W102" i="7" s="1"/>
  <c r="W103" i="7" s="1"/>
  <c r="W104" i="7" s="1"/>
  <c r="W105" i="7" s="1"/>
  <c r="W106" i="7" s="1"/>
  <c r="W107" i="7" s="1"/>
  <c r="W108" i="7" s="1"/>
  <c r="W109" i="7" s="1"/>
  <c r="W110" i="7" s="1"/>
  <c r="W111" i="7" s="1"/>
  <c r="W112" i="7" s="1"/>
  <c r="W113" i="7" s="1"/>
  <c r="W114" i="7" s="1"/>
  <c r="W115" i="7" s="1"/>
  <c r="W116" i="7" s="1"/>
  <c r="W117" i="7" s="1"/>
  <c r="W118" i="7" s="1"/>
  <c r="W119" i="7" s="1"/>
  <c r="W120" i="7" s="1"/>
  <c r="W121" i="7" s="1"/>
  <c r="W122" i="7" s="1"/>
  <c r="W123" i="7" s="1"/>
  <c r="W124" i="7" s="1"/>
  <c r="O94" i="7"/>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E94" i="7"/>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Q94" i="7"/>
  <c r="Q95" i="7" s="1"/>
  <c r="Q96" i="7" s="1"/>
  <c r="Q97" i="7" s="1"/>
  <c r="Q98" i="7" s="1"/>
  <c r="Q99" i="7" s="1"/>
  <c r="Q100" i="7" s="1"/>
  <c r="Q101" i="7" s="1"/>
  <c r="Q102" i="7" s="1"/>
  <c r="Q103" i="7" s="1"/>
  <c r="Q104" i="7" s="1"/>
  <c r="Q105" i="7" s="1"/>
  <c r="Q106" i="7" s="1"/>
  <c r="Q107" i="7" s="1"/>
  <c r="Q108" i="7" s="1"/>
  <c r="Q109" i="7" s="1"/>
  <c r="Q110" i="7" s="1"/>
  <c r="Q111" i="7" s="1"/>
  <c r="Q112" i="7" s="1"/>
  <c r="Q113" i="7" s="1"/>
  <c r="Q114" i="7" s="1"/>
  <c r="Q115" i="7" s="1"/>
  <c r="Q116" i="7" s="1"/>
  <c r="Q117" i="7" s="1"/>
  <c r="Q118" i="7" s="1"/>
  <c r="Q119" i="7" s="1"/>
  <c r="Q120" i="7" s="1"/>
  <c r="Q121" i="7" s="1"/>
  <c r="Q122" i="7" s="1"/>
  <c r="Q123" i="7" s="1"/>
  <c r="Q124" i="7" s="1"/>
  <c r="F94" i="7"/>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X94" i="7"/>
  <c r="X95" i="7" s="1"/>
  <c r="X96" i="7" s="1"/>
  <c r="X97" i="7" s="1"/>
  <c r="X98" i="7" s="1"/>
  <c r="X99" i="7" s="1"/>
  <c r="X100" i="7" s="1"/>
  <c r="X101" i="7" s="1"/>
  <c r="X102" i="7" s="1"/>
  <c r="X103" i="7" s="1"/>
  <c r="X104" i="7" s="1"/>
  <c r="X105" i="7" s="1"/>
  <c r="X106" i="7" s="1"/>
  <c r="X107" i="7" s="1"/>
  <c r="X108" i="7" s="1"/>
  <c r="X109" i="7" s="1"/>
  <c r="X110" i="7" s="1"/>
  <c r="X111" i="7" s="1"/>
  <c r="X112" i="7" s="1"/>
  <c r="X113" i="7" s="1"/>
  <c r="X114" i="7" s="1"/>
  <c r="X115" i="7" s="1"/>
  <c r="X116" i="7" s="1"/>
  <c r="X117" i="7" s="1"/>
  <c r="X118" i="7" s="1"/>
  <c r="X119" i="7" s="1"/>
  <c r="X120" i="7" s="1"/>
  <c r="X121" i="7" s="1"/>
  <c r="X122" i="7" s="1"/>
  <c r="X123" i="7" s="1"/>
  <c r="X124" i="7" s="1"/>
  <c r="P94" i="7"/>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L94" i="7"/>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R94" i="7"/>
  <c r="R95" i="7" s="1"/>
  <c r="R96" i="7" s="1"/>
  <c r="R97" i="7" s="1"/>
  <c r="R98" i="7" s="1"/>
  <c r="R99" i="7" s="1"/>
  <c r="R100" i="7" s="1"/>
  <c r="R101" i="7" s="1"/>
  <c r="R102" i="7" s="1"/>
  <c r="R103" i="7" s="1"/>
  <c r="R104" i="7" s="1"/>
  <c r="R105" i="7" s="1"/>
  <c r="R106" i="7" s="1"/>
  <c r="R107" i="7" s="1"/>
  <c r="R108" i="7" s="1"/>
  <c r="R109" i="7" s="1"/>
  <c r="R110" i="7" s="1"/>
  <c r="R111" i="7" s="1"/>
  <c r="R112" i="7" s="1"/>
  <c r="R113" i="7" s="1"/>
  <c r="R114" i="7" s="1"/>
  <c r="R115" i="7" s="1"/>
  <c r="R116" i="7" s="1"/>
  <c r="R117" i="7" s="1"/>
  <c r="R118" i="7" s="1"/>
  <c r="R119" i="7" s="1"/>
  <c r="R120" i="7" s="1"/>
  <c r="R121" i="7" s="1"/>
  <c r="R122" i="7" s="1"/>
  <c r="R123" i="7" s="1"/>
  <c r="R124" i="7" s="1"/>
  <c r="V94" i="7"/>
  <c r="V95" i="7" s="1"/>
  <c r="V96" i="7" s="1"/>
  <c r="V97" i="7" s="1"/>
  <c r="V98" i="7" s="1"/>
  <c r="V99" i="7" s="1"/>
  <c r="V100" i="7" s="1"/>
  <c r="V101" i="7" s="1"/>
  <c r="V102" i="7" s="1"/>
  <c r="V103" i="7" s="1"/>
  <c r="V104" i="7" s="1"/>
  <c r="V105" i="7" s="1"/>
  <c r="V106" i="7" s="1"/>
  <c r="V107" i="7" s="1"/>
  <c r="V108" i="7" s="1"/>
  <c r="V109" i="7" s="1"/>
  <c r="V110" i="7" s="1"/>
  <c r="V111" i="7" s="1"/>
  <c r="V112" i="7" s="1"/>
  <c r="V113" i="7" s="1"/>
  <c r="V114" i="7" s="1"/>
  <c r="V115" i="7" s="1"/>
  <c r="V116" i="7" s="1"/>
  <c r="V117" i="7" s="1"/>
  <c r="V118" i="7" s="1"/>
  <c r="V119" i="7" s="1"/>
  <c r="V120" i="7" s="1"/>
  <c r="V121" i="7" s="1"/>
  <c r="V122" i="7" s="1"/>
  <c r="V123" i="7" s="1"/>
  <c r="V124" i="7" s="1"/>
  <c r="H94" i="7"/>
  <c r="H95" i="7" s="1"/>
  <c r="H96" i="7" s="1"/>
  <c r="H97" i="7" s="1"/>
  <c r="H98" i="7" s="1"/>
  <c r="H99" i="7" s="1"/>
  <c r="H100" i="7" s="1"/>
  <c r="H101" i="7" s="1"/>
  <c r="H102" i="7" s="1"/>
  <c r="H103" i="7" s="1"/>
  <c r="H104" i="7" s="1"/>
  <c r="H105" i="7" s="1"/>
  <c r="H106" i="7" s="1"/>
  <c r="H107" i="7" s="1"/>
  <c r="H108" i="7" s="1"/>
  <c r="H109" i="7" s="1"/>
  <c r="H110" i="7" s="1"/>
  <c r="H111" i="7" s="1"/>
  <c r="H112" i="7" s="1"/>
  <c r="H113" i="7" s="1"/>
  <c r="H114" i="7" s="1"/>
  <c r="H115" i="7" s="1"/>
  <c r="H116" i="7" s="1"/>
  <c r="H117" i="7" s="1"/>
  <c r="H118" i="7" s="1"/>
  <c r="H119" i="7" s="1"/>
  <c r="H120" i="7" s="1"/>
  <c r="H121" i="7" s="1"/>
  <c r="H122" i="7" s="1"/>
  <c r="H123" i="7" s="1"/>
  <c r="H124" i="7" s="1"/>
  <c r="C94" i="7"/>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B87" i="7"/>
  <c r="B88" i="7" s="1"/>
  <c r="B89" i="7" s="1"/>
  <c r="B90" i="7" s="1"/>
  <c r="B91" i="7" s="1"/>
  <c r="B92" i="7" s="1"/>
  <c r="B93" i="7" l="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alcChain>
</file>

<file path=xl/sharedStrings.xml><?xml version="1.0" encoding="utf-8"?>
<sst xmlns="http://schemas.openxmlformats.org/spreadsheetml/2006/main" count="320" uniqueCount="54">
  <si>
    <t>大門</t>
  </si>
  <si>
    <t>塩尻東</t>
  </si>
  <si>
    <t>片丘</t>
  </si>
  <si>
    <t>高出</t>
    <rPh sb="0" eb="2">
      <t>タカイデ</t>
    </rPh>
    <phoneticPr fontId="2"/>
  </si>
  <si>
    <t>広丘</t>
  </si>
  <si>
    <t>吉田</t>
  </si>
  <si>
    <t>洗馬</t>
  </si>
  <si>
    <t>宗賀</t>
  </si>
  <si>
    <t>北小野</t>
  </si>
  <si>
    <t>楢川</t>
    <rPh sb="0" eb="2">
      <t>ナラカワ</t>
    </rPh>
    <phoneticPr fontId="2"/>
  </si>
  <si>
    <t>世帯数</t>
    <rPh sb="0" eb="3">
      <t>セタイスウ</t>
    </rPh>
    <phoneticPr fontId="3"/>
  </si>
  <si>
    <t>人口</t>
    <rPh sb="0" eb="2">
      <t>ジンコウ</t>
    </rPh>
    <phoneticPr fontId="3"/>
  </si>
  <si>
    <t>対前月増減数</t>
    <rPh sb="0" eb="1">
      <t>タイ</t>
    </rPh>
    <rPh sb="1" eb="3">
      <t>ゼンゲツ</t>
    </rPh>
    <rPh sb="3" eb="5">
      <t>ゾウゲン</t>
    </rPh>
    <rPh sb="5" eb="6">
      <t>スウ</t>
    </rPh>
    <phoneticPr fontId="3"/>
  </si>
  <si>
    <t>総数</t>
    <rPh sb="0" eb="2">
      <t>ソウスウ</t>
    </rPh>
    <phoneticPr fontId="3"/>
  </si>
  <si>
    <t>年月日</t>
    <rPh sb="0" eb="3">
      <t>ネンガッピ</t>
    </rPh>
    <phoneticPr fontId="3"/>
  </si>
  <si>
    <t>平成28年</t>
    <rPh sb="0" eb="2">
      <t>ヘイセイ</t>
    </rPh>
    <rPh sb="4" eb="5">
      <t>ネン</t>
    </rPh>
    <phoneticPr fontId="3"/>
  </si>
  <si>
    <t>平成28年度</t>
    <rPh sb="0" eb="2">
      <t>ヘイセイ</t>
    </rPh>
    <rPh sb="4" eb="6">
      <t>ネンド</t>
    </rPh>
    <phoneticPr fontId="3"/>
  </si>
  <si>
    <t>年・年度の増減数</t>
    <rPh sb="0" eb="1">
      <t>ネン</t>
    </rPh>
    <rPh sb="2" eb="4">
      <t>ネンド</t>
    </rPh>
    <rPh sb="5" eb="7">
      <t>ゾウゲン</t>
    </rPh>
    <rPh sb="7" eb="8">
      <t>スウ</t>
    </rPh>
    <phoneticPr fontId="3"/>
  </si>
  <si>
    <t>平成29年</t>
    <rPh sb="0" eb="2">
      <t>ヘイセイ</t>
    </rPh>
    <rPh sb="4" eb="5">
      <t>ネン</t>
    </rPh>
    <phoneticPr fontId="3"/>
  </si>
  <si>
    <t>平成29年度</t>
    <rPh sb="0" eb="2">
      <t>ヘイセイ</t>
    </rPh>
    <rPh sb="4" eb="6">
      <t>ネンド</t>
    </rPh>
    <phoneticPr fontId="3"/>
  </si>
  <si>
    <t>9月の異動</t>
    <rPh sb="1" eb="2">
      <t>ガツ</t>
    </rPh>
    <rPh sb="3" eb="5">
      <t>イドウ</t>
    </rPh>
    <phoneticPr fontId="3"/>
  </si>
  <si>
    <t>10月の異動</t>
    <rPh sb="2" eb="3">
      <t>ガツ</t>
    </rPh>
    <rPh sb="4" eb="6">
      <t>イドウ</t>
    </rPh>
    <phoneticPr fontId="3"/>
  </si>
  <si>
    <t>11月の異動</t>
    <rPh sb="2" eb="3">
      <t>ガツ</t>
    </rPh>
    <rPh sb="4" eb="6">
      <t>イドウ</t>
    </rPh>
    <phoneticPr fontId="3"/>
  </si>
  <si>
    <t>12月の異動</t>
    <rPh sb="2" eb="3">
      <t>ガツ</t>
    </rPh>
    <rPh sb="4" eb="6">
      <t>イドウ</t>
    </rPh>
    <phoneticPr fontId="3"/>
  </si>
  <si>
    <t>1月の異動</t>
    <rPh sb="1" eb="2">
      <t>ガツ</t>
    </rPh>
    <rPh sb="3" eb="5">
      <t>イドウ</t>
    </rPh>
    <phoneticPr fontId="3"/>
  </si>
  <si>
    <t>2月の異動</t>
    <rPh sb="1" eb="2">
      <t>ガツ</t>
    </rPh>
    <rPh sb="3" eb="5">
      <t>イドウ</t>
    </rPh>
    <phoneticPr fontId="3"/>
  </si>
  <si>
    <t>3月の異動</t>
    <rPh sb="1" eb="2">
      <t>ガツ</t>
    </rPh>
    <rPh sb="3" eb="5">
      <t>イドウ</t>
    </rPh>
    <phoneticPr fontId="3"/>
  </si>
  <si>
    <t>4月の異動</t>
    <rPh sb="1" eb="2">
      <t>ガツ</t>
    </rPh>
    <rPh sb="3" eb="5">
      <t>イドウ</t>
    </rPh>
    <phoneticPr fontId="3"/>
  </si>
  <si>
    <t>5月の異動</t>
    <rPh sb="1" eb="2">
      <t>ガツ</t>
    </rPh>
    <rPh sb="3" eb="5">
      <t>イドウ</t>
    </rPh>
    <phoneticPr fontId="3"/>
  </si>
  <si>
    <t>6月の異動</t>
    <rPh sb="1" eb="2">
      <t>ガツ</t>
    </rPh>
    <rPh sb="3" eb="5">
      <t>イドウ</t>
    </rPh>
    <phoneticPr fontId="3"/>
  </si>
  <si>
    <t>7月の異動</t>
    <rPh sb="1" eb="2">
      <t>ガツ</t>
    </rPh>
    <rPh sb="3" eb="5">
      <t>イドウ</t>
    </rPh>
    <phoneticPr fontId="3"/>
  </si>
  <si>
    <t>8月の異動</t>
    <rPh sb="1" eb="2">
      <t>ガツ</t>
    </rPh>
    <rPh sb="3" eb="5">
      <t>イドウ</t>
    </rPh>
    <phoneticPr fontId="3"/>
  </si>
  <si>
    <t>異動</t>
    <rPh sb="0" eb="2">
      <t>イドウ</t>
    </rPh>
    <phoneticPr fontId="3"/>
  </si>
  <si>
    <t>平成30年</t>
    <rPh sb="0" eb="2">
      <t>ヘイセイ</t>
    </rPh>
    <rPh sb="4" eb="5">
      <t>ネン</t>
    </rPh>
    <phoneticPr fontId="3"/>
  </si>
  <si>
    <t>平成30年度</t>
    <rPh sb="0" eb="2">
      <t>ヘイセイ</t>
    </rPh>
    <rPh sb="4" eb="6">
      <t>ネンド</t>
    </rPh>
    <phoneticPr fontId="3"/>
  </si>
  <si>
    <t>平成31年～令和元年</t>
    <rPh sb="0" eb="2">
      <t>ヘイセイ</t>
    </rPh>
    <rPh sb="4" eb="5">
      <t>ネン</t>
    </rPh>
    <rPh sb="6" eb="8">
      <t>レイワ</t>
    </rPh>
    <rPh sb="8" eb="10">
      <t>ガンネン</t>
    </rPh>
    <phoneticPr fontId="3"/>
  </si>
  <si>
    <t>令和元年度</t>
    <rPh sb="0" eb="2">
      <t>レイワ</t>
    </rPh>
    <rPh sb="2" eb="3">
      <t>ガン</t>
    </rPh>
    <rPh sb="3" eb="5">
      <t>ネンド</t>
    </rPh>
    <phoneticPr fontId="3"/>
  </si>
  <si>
    <t>令和2年</t>
    <rPh sb="0" eb="2">
      <t>レイワ</t>
    </rPh>
    <rPh sb="3" eb="4">
      <t>ネン</t>
    </rPh>
    <phoneticPr fontId="3"/>
  </si>
  <si>
    <t>令和2年度</t>
    <rPh sb="0" eb="2">
      <t>レイワ</t>
    </rPh>
    <rPh sb="3" eb="5">
      <t>ネンド</t>
    </rPh>
    <phoneticPr fontId="3"/>
  </si>
  <si>
    <t>令和3年</t>
    <rPh sb="0" eb="2">
      <t>レイワ</t>
    </rPh>
    <rPh sb="3" eb="4">
      <t>ネン</t>
    </rPh>
    <phoneticPr fontId="3"/>
  </si>
  <si>
    <t>令和3年度</t>
    <rPh sb="0" eb="2">
      <t>レイワ</t>
    </rPh>
    <rPh sb="3" eb="5">
      <t>ネンド</t>
    </rPh>
    <phoneticPr fontId="3"/>
  </si>
  <si>
    <t>集計区分</t>
    <rPh sb="0" eb="2">
      <t>シュウケイ</t>
    </rPh>
    <rPh sb="2" eb="4">
      <t>クブン</t>
    </rPh>
    <phoneticPr fontId="3"/>
  </si>
  <si>
    <t>国勢調査</t>
    <rPh sb="0" eb="2">
      <t>コクセイ</t>
    </rPh>
    <rPh sb="2" eb="4">
      <t>チョウサ</t>
    </rPh>
    <phoneticPr fontId="3"/>
  </si>
  <si>
    <t>毎月人口異動調査</t>
    <rPh sb="0" eb="2">
      <t>マイツキ</t>
    </rPh>
    <rPh sb="2" eb="4">
      <t>ジンコウ</t>
    </rPh>
    <rPh sb="4" eb="6">
      <t>イドウ</t>
    </rPh>
    <rPh sb="6" eb="8">
      <t>チョウサ</t>
    </rPh>
    <phoneticPr fontId="3"/>
  </si>
  <si>
    <t>国勢調査世帯・人口基準推計　地区別世帯数・人口</t>
    <rPh sb="0" eb="2">
      <t>コクセイ</t>
    </rPh>
    <rPh sb="2" eb="4">
      <t>チョウサ</t>
    </rPh>
    <rPh sb="4" eb="6">
      <t>セタイ</t>
    </rPh>
    <rPh sb="7" eb="9">
      <t>ジンコウ</t>
    </rPh>
    <rPh sb="9" eb="11">
      <t>キジュン</t>
    </rPh>
    <rPh sb="11" eb="13">
      <t>スイケイ</t>
    </rPh>
    <rPh sb="14" eb="16">
      <t>チク</t>
    </rPh>
    <rPh sb="16" eb="17">
      <t>ベツ</t>
    </rPh>
    <rPh sb="17" eb="20">
      <t>セタイスウ</t>
    </rPh>
    <rPh sb="21" eb="23">
      <t>ジンコウ</t>
    </rPh>
    <phoneticPr fontId="3"/>
  </si>
  <si>
    <t>※この表の人口数値は平成27年・令和2年国勢調査の数値を基に毎月の人口異動調査の異動情報を加減して推計された「国勢調査基準の推計人口」です。令和2年9月の毎月人口異動調査数値と令和2年10月の国勢調査数値は接続されません。</t>
    <rPh sb="3" eb="4">
      <t>ヒョウ</t>
    </rPh>
    <rPh sb="5" eb="7">
      <t>ジンコウ</t>
    </rPh>
    <rPh sb="7" eb="9">
      <t>スウチ</t>
    </rPh>
    <rPh sb="10" eb="12">
      <t>ヘイセイ</t>
    </rPh>
    <rPh sb="14" eb="15">
      <t>ネン</t>
    </rPh>
    <rPh sb="16" eb="18">
      <t>レイワ</t>
    </rPh>
    <rPh sb="19" eb="20">
      <t>ネン</t>
    </rPh>
    <rPh sb="20" eb="22">
      <t>コクセイ</t>
    </rPh>
    <rPh sb="22" eb="24">
      <t>チョウサ</t>
    </rPh>
    <rPh sb="25" eb="27">
      <t>スウチ</t>
    </rPh>
    <rPh sb="28" eb="29">
      <t>モト</t>
    </rPh>
    <rPh sb="30" eb="32">
      <t>マイツキ</t>
    </rPh>
    <rPh sb="33" eb="35">
      <t>ジンコウ</t>
    </rPh>
    <rPh sb="35" eb="37">
      <t>イドウ</t>
    </rPh>
    <rPh sb="37" eb="39">
      <t>チョウサ</t>
    </rPh>
    <rPh sb="40" eb="42">
      <t>イドウ</t>
    </rPh>
    <rPh sb="42" eb="44">
      <t>ジョウホウ</t>
    </rPh>
    <rPh sb="45" eb="47">
      <t>カゲン</t>
    </rPh>
    <rPh sb="62" eb="64">
      <t>スイケイ</t>
    </rPh>
    <rPh sb="64" eb="66">
      <t>ジンコウ</t>
    </rPh>
    <rPh sb="70" eb="72">
      <t>レイワ</t>
    </rPh>
    <rPh sb="73" eb="74">
      <t>ネン</t>
    </rPh>
    <rPh sb="75" eb="76">
      <t>ガツ</t>
    </rPh>
    <rPh sb="77" eb="79">
      <t>マイツキ</t>
    </rPh>
    <rPh sb="79" eb="81">
      <t>ジンコウ</t>
    </rPh>
    <rPh sb="81" eb="83">
      <t>イドウ</t>
    </rPh>
    <rPh sb="83" eb="85">
      <t>チョウサ</t>
    </rPh>
    <rPh sb="85" eb="87">
      <t>スウチ</t>
    </rPh>
    <rPh sb="88" eb="90">
      <t>レイワ</t>
    </rPh>
    <rPh sb="91" eb="92">
      <t>ネン</t>
    </rPh>
    <rPh sb="94" eb="95">
      <t>ガツ</t>
    </rPh>
    <rPh sb="96" eb="98">
      <t>コクセイ</t>
    </rPh>
    <rPh sb="98" eb="100">
      <t>チョウサ</t>
    </rPh>
    <rPh sb="100" eb="102">
      <t>スウチ</t>
    </rPh>
    <rPh sb="103" eb="105">
      <t>セツゾク</t>
    </rPh>
    <phoneticPr fontId="3"/>
  </si>
  <si>
    <t>令和4年</t>
    <rPh sb="0" eb="2">
      <t>レイワ</t>
    </rPh>
    <rPh sb="3" eb="4">
      <t>ネン</t>
    </rPh>
    <phoneticPr fontId="3"/>
  </si>
  <si>
    <t>令和4年度</t>
    <rPh sb="0" eb="2">
      <t>レイワ</t>
    </rPh>
    <rPh sb="3" eb="5">
      <t>ネンド</t>
    </rPh>
    <phoneticPr fontId="3"/>
  </si>
  <si>
    <t>令和5年</t>
    <rPh sb="0" eb="2">
      <t>レイワ</t>
    </rPh>
    <rPh sb="3" eb="4">
      <t>ネン</t>
    </rPh>
    <phoneticPr fontId="3"/>
  </si>
  <si>
    <t>令和5年度</t>
    <rPh sb="0" eb="2">
      <t>レイワ</t>
    </rPh>
    <rPh sb="3" eb="5">
      <t>ネンド</t>
    </rPh>
    <phoneticPr fontId="3"/>
  </si>
  <si>
    <t>不明</t>
    <rPh sb="0" eb="2">
      <t>フメイ</t>
    </rPh>
    <phoneticPr fontId="3"/>
  </si>
  <si>
    <t>令和6年</t>
    <rPh sb="0" eb="2">
      <t>レイワ</t>
    </rPh>
    <rPh sb="3" eb="4">
      <t>ネン</t>
    </rPh>
    <phoneticPr fontId="3"/>
  </si>
  <si>
    <t>令和6年度</t>
    <rPh sb="0" eb="2">
      <t>レイワ</t>
    </rPh>
    <rPh sb="3" eb="5">
      <t>ネンド</t>
    </rPh>
    <phoneticPr fontId="3"/>
  </si>
  <si>
    <t>不 明</t>
    <rPh sb="0" eb="1">
      <t>フ</t>
    </rPh>
    <rPh sb="2" eb="3">
      <t>アキラ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</si>
</sst>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quot;#,##0&quot;）&quot;;&quot;（△&quot;#,##0&quot;）&quot;"/>
  </numFmts>
  <fonts count="7" x14ac:knownFonts="1">
    <font>
      <sz val="11"/>
      <color theme="1"/>
      <name val="ＭＳ Ｐゴシック"/>
      <family val="2"/>
      <scheme val="minor"/>
    </font>
    <font>
      <sz val="11"/>
      <color theme="1"/>
      <name val="ＭＳ Ｐゴシック"/>
      <family val="2"/>
      <scheme val="minor"/>
    </font>
    <font>
      <b/>
      <sz val="15"/>
      <color theme="3"/>
      <name val="ＭＳ Ｐゴシック"/>
      <family val="2"/>
      <charset val="128"/>
      <scheme val="minor"/>
    </font>
    <font>
      <sz val="6"/>
      <name val="ＭＳ Ｐゴシック"/>
      <family val="3"/>
      <charset val="128"/>
      <scheme val="minor"/>
    </font>
    <font>
      <sz val="10"/>
      <color theme="1"/>
      <name val="ＭＳ Ｐゴシック"/>
      <family val="2"/>
      <scheme val="minor"/>
    </font>
    <font>
      <sz val="9"/>
      <color theme="1"/>
      <name val="ＭＳ Ｐゴシック"/>
      <family val="2"/>
      <scheme val="minor"/>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48">
    <xf numFmtId="0" fontId="0" fillId="0" borderId="0" xfId="0"/>
    <xf numFmtId="0" fontId="0" fillId="0" borderId="1" xfId="0" applyBorder="1"/>
    <xf numFmtId="38" fontId="0" fillId="0" borderId="6" xfId="1" applyFont="1" applyBorder="1" applyAlignment="1">
      <alignment vertical="center"/>
    </xf>
    <xf numFmtId="38" fontId="0" fillId="0" borderId="7" xfId="1" applyFont="1" applyBorder="1" applyAlignment="1">
      <alignment vertical="center"/>
    </xf>
    <xf numFmtId="38" fontId="0" fillId="0" borderId="9" xfId="0" applyNumberFormat="1" applyBorder="1" applyAlignment="1">
      <alignment vertical="center"/>
    </xf>
    <xf numFmtId="38" fontId="0" fillId="0" borderId="10" xfId="0" applyNumberFormat="1" applyBorder="1" applyAlignment="1">
      <alignment vertical="center"/>
    </xf>
    <xf numFmtId="176" fontId="0" fillId="0" borderId="5" xfId="1" applyNumberFormat="1" applyFont="1" applyBorder="1" applyAlignment="1">
      <alignment vertical="center"/>
    </xf>
    <xf numFmtId="176" fontId="0" fillId="0" borderId="6" xfId="1" applyNumberFormat="1" applyFont="1" applyBorder="1" applyAlignment="1">
      <alignment vertical="center"/>
    </xf>
    <xf numFmtId="176" fontId="0" fillId="0" borderId="7" xfId="1" applyNumberFormat="1" applyFont="1" applyBorder="1" applyAlignment="1">
      <alignment vertical="center"/>
    </xf>
    <xf numFmtId="176" fontId="0" fillId="0" borderId="8" xfId="1" applyNumberFormat="1" applyFont="1" applyBorder="1" applyAlignment="1">
      <alignment vertical="center"/>
    </xf>
    <xf numFmtId="176" fontId="0" fillId="0" borderId="9" xfId="1" applyNumberFormat="1" applyFont="1" applyBorder="1" applyAlignment="1">
      <alignment vertical="center"/>
    </xf>
    <xf numFmtId="176" fontId="0" fillId="0" borderId="10" xfId="1" applyNumberFormat="1" applyFont="1" applyBorder="1" applyAlignment="1">
      <alignment vertical="center"/>
    </xf>
    <xf numFmtId="176" fontId="0" fillId="0" borderId="9" xfId="0" applyNumberFormat="1" applyBorder="1" applyAlignment="1">
      <alignment vertical="center"/>
    </xf>
    <xf numFmtId="176" fontId="0" fillId="0" borderId="10" xfId="0" applyNumberFormat="1" applyBorder="1" applyAlignment="1">
      <alignment vertical="center"/>
    </xf>
    <xf numFmtId="58" fontId="0" fillId="0" borderId="14" xfId="0" applyNumberFormat="1" applyBorder="1" applyAlignment="1">
      <alignment vertical="center"/>
    </xf>
    <xf numFmtId="58" fontId="0" fillId="0" borderId="15" xfId="0" applyNumberFormat="1" applyBorder="1" applyAlignment="1">
      <alignment vertical="center"/>
    </xf>
    <xf numFmtId="58" fontId="0" fillId="0" borderId="20" xfId="0" applyNumberFormat="1" applyBorder="1" applyAlignment="1">
      <alignment vertical="center"/>
    </xf>
    <xf numFmtId="58" fontId="0" fillId="0" borderId="21" xfId="0" applyNumberFormat="1" applyBorder="1" applyAlignment="1">
      <alignment vertical="center"/>
    </xf>
    <xf numFmtId="176" fontId="4" fillId="0" borderId="6" xfId="0" applyNumberFormat="1" applyFont="1" applyBorder="1"/>
    <xf numFmtId="176" fontId="4" fillId="0" borderId="7" xfId="0" applyNumberFormat="1" applyFont="1" applyBorder="1"/>
    <xf numFmtId="176" fontId="4" fillId="0" borderId="9" xfId="0" applyNumberFormat="1" applyFont="1" applyBorder="1"/>
    <xf numFmtId="176" fontId="4" fillId="0" borderId="10" xfId="0" applyNumberFormat="1" applyFont="1" applyBorder="1"/>
    <xf numFmtId="176" fontId="4" fillId="0" borderId="17" xfId="0" applyNumberFormat="1" applyFont="1" applyBorder="1"/>
    <xf numFmtId="176" fontId="4" fillId="0" borderId="18" xfId="0" applyNumberFormat="1" applyFont="1" applyBorder="1"/>
    <xf numFmtId="0" fontId="0" fillId="0" borderId="20" xfId="0" applyBorder="1"/>
    <xf numFmtId="0" fontId="0" fillId="0" borderId="21" xfId="0" applyBorder="1"/>
    <xf numFmtId="58" fontId="0" fillId="2" borderId="15" xfId="0" applyNumberFormat="1" applyFill="1" applyBorder="1" applyAlignment="1">
      <alignment vertical="center"/>
    </xf>
    <xf numFmtId="58" fontId="0" fillId="2" borderId="21" xfId="0" applyNumberFormat="1" applyFill="1" applyBorder="1" applyAlignment="1">
      <alignment vertical="center"/>
    </xf>
    <xf numFmtId="38" fontId="0" fillId="2" borderId="9" xfId="0" applyNumberFormat="1" applyFill="1" applyBorder="1" applyAlignment="1">
      <alignment vertical="center"/>
    </xf>
    <xf numFmtId="38" fontId="0" fillId="2" borderId="10" xfId="0" applyNumberFormat="1" applyFill="1" applyBorder="1" applyAlignment="1">
      <alignment vertical="center"/>
    </xf>
    <xf numFmtId="176" fontId="0" fillId="2" borderId="8" xfId="1" applyNumberFormat="1" applyFont="1" applyFill="1" applyBorder="1" applyAlignment="1">
      <alignment vertical="center"/>
    </xf>
    <xf numFmtId="176" fontId="0" fillId="2" borderId="9" xfId="1" applyNumberFormat="1" applyFont="1" applyFill="1" applyBorder="1" applyAlignment="1">
      <alignment vertical="center"/>
    </xf>
    <xf numFmtId="176" fontId="0" fillId="2" borderId="10" xfId="1" applyNumberFormat="1" applyFont="1" applyFill="1" applyBorder="1" applyAlignment="1">
      <alignment vertical="center"/>
    </xf>
    <xf numFmtId="38" fontId="0" fillId="0" borderId="8" xfId="0" applyNumberFormat="1" applyBorder="1" applyAlignment="1">
      <alignment vertical="center"/>
    </xf>
    <xf numFmtId="38" fontId="0" fillId="2" borderId="8" xfId="0" applyNumberFormat="1" applyFill="1" applyBorder="1" applyAlignment="1">
      <alignment vertical="center"/>
    </xf>
    <xf numFmtId="176" fontId="0" fillId="0" borderId="17" xfId="1" applyNumberFormat="1" applyFont="1" applyBorder="1" applyAlignment="1">
      <alignment vertical="center"/>
    </xf>
    <xf numFmtId="176" fontId="0" fillId="0" borderId="18" xfId="1" applyNumberFormat="1" applyFont="1" applyBorder="1" applyAlignment="1">
      <alignment vertical="center"/>
    </xf>
    <xf numFmtId="176" fontId="0" fillId="2" borderId="18" xfId="1" applyNumberFormat="1" applyFont="1" applyFill="1" applyBorder="1" applyAlignment="1">
      <alignment vertical="center"/>
    </xf>
    <xf numFmtId="176" fontId="0" fillId="0" borderId="18" xfId="0" applyNumberFormat="1" applyBorder="1" applyAlignment="1">
      <alignment vertical="center"/>
    </xf>
    <xf numFmtId="176" fontId="4" fillId="0" borderId="5" xfId="0" applyNumberFormat="1" applyFont="1" applyBorder="1"/>
    <xf numFmtId="176" fontId="4" fillId="0" borderId="8" xfId="0" applyNumberFormat="1" applyFont="1" applyBorder="1"/>
    <xf numFmtId="176" fontId="0" fillId="2" borderId="18" xfId="0" applyNumberFormat="1" applyFill="1" applyBorder="1" applyAlignment="1">
      <alignment vertical="center"/>
    </xf>
    <xf numFmtId="176" fontId="0" fillId="2" borderId="9" xfId="0" applyNumberFormat="1" applyFill="1" applyBorder="1" applyAlignment="1">
      <alignment vertical="center"/>
    </xf>
    <xf numFmtId="176" fontId="0" fillId="2" borderId="10" xfId="0" applyNumberFormat="1" applyFill="1" applyBorder="1" applyAlignment="1">
      <alignment vertical="center"/>
    </xf>
    <xf numFmtId="58" fontId="0" fillId="0" borderId="21" xfId="0" applyNumberFormat="1" applyFill="1" applyBorder="1" applyAlignment="1">
      <alignment vertical="center"/>
    </xf>
    <xf numFmtId="38" fontId="0" fillId="0" borderId="10" xfId="0" applyNumberFormat="1" applyFill="1" applyBorder="1" applyAlignment="1">
      <alignment vertical="center"/>
    </xf>
    <xf numFmtId="38" fontId="0" fillId="0" borderId="9" xfId="0" applyNumberFormat="1" applyFill="1" applyBorder="1" applyAlignment="1">
      <alignment vertical="center"/>
    </xf>
    <xf numFmtId="176" fontId="0" fillId="0" borderId="18" xfId="0" applyNumberFormat="1" applyFill="1" applyBorder="1" applyAlignment="1">
      <alignment vertical="center"/>
    </xf>
    <xf numFmtId="176" fontId="0" fillId="0" borderId="9" xfId="0" applyNumberFormat="1" applyFill="1" applyBorder="1" applyAlignment="1">
      <alignment vertical="center"/>
    </xf>
    <xf numFmtId="176" fontId="0" fillId="0" borderId="10" xfId="0" applyNumberFormat="1" applyFill="1" applyBorder="1" applyAlignment="1">
      <alignment vertical="center"/>
    </xf>
    <xf numFmtId="58" fontId="0" fillId="0" borderId="23" xfId="0" applyNumberFormat="1" applyFill="1" applyBorder="1" applyAlignment="1">
      <alignment vertical="center"/>
    </xf>
    <xf numFmtId="176" fontId="0" fillId="0" borderId="25" xfId="0" applyNumberFormat="1" applyFill="1" applyBorder="1" applyAlignment="1">
      <alignment vertical="center"/>
    </xf>
    <xf numFmtId="176" fontId="0" fillId="0" borderId="26" xfId="0" applyNumberFormat="1" applyFill="1" applyBorder="1" applyAlignment="1">
      <alignment vertical="center"/>
    </xf>
    <xf numFmtId="176" fontId="0" fillId="0" borderId="24" xfId="0" applyNumberFormat="1" applyFill="1" applyBorder="1" applyAlignment="1">
      <alignment vertical="center"/>
    </xf>
    <xf numFmtId="176" fontId="0" fillId="2" borderId="25" xfId="0" applyNumberFormat="1" applyFill="1" applyBorder="1" applyAlignment="1">
      <alignment vertical="center"/>
    </xf>
    <xf numFmtId="176" fontId="0" fillId="2" borderId="26" xfId="0" applyNumberFormat="1" applyFill="1" applyBorder="1" applyAlignment="1">
      <alignment vertical="center"/>
    </xf>
    <xf numFmtId="176" fontId="0" fillId="2" borderId="24" xfId="0" applyNumberFormat="1" applyFill="1" applyBorder="1" applyAlignment="1">
      <alignment vertical="center"/>
    </xf>
    <xf numFmtId="58" fontId="0" fillId="2" borderId="23" xfId="0" applyNumberFormat="1" applyFill="1" applyBorder="1" applyAlignment="1">
      <alignment vertical="center"/>
    </xf>
    <xf numFmtId="0" fontId="0" fillId="2" borderId="21" xfId="0" applyFill="1" applyBorder="1"/>
    <xf numFmtId="176" fontId="4" fillId="2" borderId="8" xfId="0" applyNumberFormat="1" applyFont="1" applyFill="1" applyBorder="1"/>
    <xf numFmtId="176" fontId="4" fillId="2" borderId="10" xfId="0" applyNumberFormat="1" applyFont="1" applyFill="1" applyBorder="1"/>
    <xf numFmtId="176" fontId="4" fillId="2" borderId="18" xfId="0" applyNumberFormat="1" applyFont="1" applyFill="1" applyBorder="1"/>
    <xf numFmtId="176" fontId="4" fillId="2" borderId="9" xfId="0" applyNumberFormat="1" applyFont="1" applyFill="1" applyBorder="1"/>
    <xf numFmtId="0" fontId="0" fillId="2" borderId="22" xfId="0" applyFill="1" applyBorder="1"/>
    <xf numFmtId="176" fontId="4" fillId="2" borderId="11" xfId="0" applyNumberFormat="1" applyFont="1" applyFill="1" applyBorder="1"/>
    <xf numFmtId="176" fontId="4" fillId="2" borderId="13" xfId="0" applyNumberFormat="1" applyFont="1" applyFill="1" applyBorder="1"/>
    <xf numFmtId="176" fontId="4" fillId="2" borderId="19" xfId="0" applyNumberFormat="1" applyFont="1" applyFill="1" applyBorder="1"/>
    <xf numFmtId="176" fontId="4" fillId="2" borderId="12" xfId="0" applyNumberFormat="1" applyFont="1" applyFill="1" applyBorder="1"/>
    <xf numFmtId="176" fontId="0" fillId="0" borderId="0" xfId="0" applyNumberFormat="1"/>
    <xf numFmtId="38" fontId="0" fillId="0" borderId="0" xfId="1" applyFont="1">
      <alignment vertical="center"/>
    </xf>
    <xf numFmtId="38" fontId="0" fillId="0" borderId="27" xfId="0" applyNumberFormat="1" applyBorder="1" applyAlignment="1">
      <alignment vertical="center"/>
    </xf>
    <xf numFmtId="38" fontId="0" fillId="2" borderId="27" xfId="0" applyNumberFormat="1" applyFill="1" applyBorder="1" applyAlignment="1">
      <alignment vertical="center"/>
    </xf>
    <xf numFmtId="38" fontId="0" fillId="0" borderId="5" xfId="1" applyFont="1" applyBorder="1" applyAlignment="1">
      <alignment vertical="center"/>
    </xf>
    <xf numFmtId="38" fontId="0" fillId="0" borderId="8" xfId="0" applyNumberFormat="1" applyFill="1" applyBorder="1" applyAlignment="1">
      <alignment vertical="center"/>
    </xf>
    <xf numFmtId="38" fontId="0" fillId="0" borderId="27" xfId="0" applyNumberFormat="1" applyFill="1" applyBorder="1" applyAlignment="1">
      <alignment vertical="center"/>
    </xf>
    <xf numFmtId="176" fontId="0" fillId="0" borderId="8" xfId="1" applyNumberFormat="1" applyFont="1" applyFill="1" applyBorder="1" applyAlignment="1">
      <alignment vertical="center"/>
    </xf>
    <xf numFmtId="176" fontId="0" fillId="0" borderId="10" xfId="1" applyNumberFormat="1" applyFont="1" applyFill="1" applyBorder="1" applyAlignment="1">
      <alignment vertical="center"/>
    </xf>
    <xf numFmtId="0" fontId="0" fillId="0" borderId="0" xfId="0" applyFill="1"/>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30" xfId="1" applyFont="1" applyBorder="1">
      <alignment vertical="center"/>
    </xf>
    <xf numFmtId="38" fontId="0" fillId="0" borderId="21" xfId="0" applyNumberFormat="1" applyBorder="1" applyAlignment="1">
      <alignment vertical="center"/>
    </xf>
    <xf numFmtId="38" fontId="0" fillId="2" borderId="21" xfId="0" applyNumberFormat="1" applyFill="1" applyBorder="1" applyAlignment="1">
      <alignment vertical="center"/>
    </xf>
    <xf numFmtId="38" fontId="0" fillId="0" borderId="21" xfId="0" applyNumberFormat="1" applyFill="1" applyBorder="1" applyAlignment="1">
      <alignment vertical="center"/>
    </xf>
    <xf numFmtId="176" fontId="4" fillId="0" borderId="20" xfId="0" applyNumberFormat="1" applyFont="1" applyBorder="1"/>
    <xf numFmtId="176" fontId="4" fillId="2" borderId="21" xfId="0" applyNumberFormat="1" applyFont="1" applyFill="1" applyBorder="1"/>
    <xf numFmtId="176" fontId="4" fillId="0" borderId="21" xfId="0" applyNumberFormat="1" applyFont="1" applyBorder="1"/>
    <xf numFmtId="176" fontId="4" fillId="2" borderId="22" xfId="0" applyNumberFormat="1" applyFont="1" applyFill="1" applyBorder="1"/>
    <xf numFmtId="176" fontId="0" fillId="0" borderId="0" xfId="0" applyNumberFormat="1" applyFill="1"/>
    <xf numFmtId="177" fontId="5" fillId="2" borderId="8" xfId="1" applyNumberFormat="1" applyFont="1" applyFill="1" applyBorder="1" applyAlignment="1">
      <alignment horizontal="right" vertical="center"/>
    </xf>
    <xf numFmtId="177" fontId="5" fillId="2" borderId="25" xfId="1" applyNumberFormat="1" applyFont="1" applyFill="1" applyBorder="1" applyAlignment="1">
      <alignment horizontal="right" vertical="center"/>
    </xf>
    <xf numFmtId="177" fontId="5" fillId="2" borderId="26" xfId="1" applyNumberFormat="1" applyFont="1" applyFill="1" applyBorder="1" applyAlignment="1">
      <alignment horizontal="right" vertical="center"/>
    </xf>
    <xf numFmtId="177" fontId="5" fillId="2" borderId="24" xfId="1" applyNumberFormat="1" applyFont="1" applyFill="1" applyBorder="1" applyAlignment="1">
      <alignment horizontal="right" vertical="center"/>
    </xf>
    <xf numFmtId="58" fontId="0" fillId="0" borderId="0" xfId="0" applyNumberFormat="1" applyFill="1" applyBorder="1" applyAlignment="1">
      <alignment vertical="center"/>
    </xf>
    <xf numFmtId="38" fontId="0" fillId="0" borderId="0" xfId="0" applyNumberFormat="1" applyBorder="1" applyAlignment="1">
      <alignment vertical="center"/>
    </xf>
    <xf numFmtId="38" fontId="0" fillId="0" borderId="0" xfId="0" applyNumberFormat="1" applyFill="1" applyBorder="1" applyAlignment="1">
      <alignment vertical="center"/>
    </xf>
    <xf numFmtId="176" fontId="0" fillId="0" borderId="0" xfId="1" applyNumberFormat="1" applyFont="1" applyBorder="1" applyAlignment="1">
      <alignment vertical="center"/>
    </xf>
    <xf numFmtId="176" fontId="0" fillId="0" borderId="0" xfId="0" applyNumberFormat="1" applyFill="1" applyBorder="1" applyAlignment="1">
      <alignment vertical="center"/>
    </xf>
    <xf numFmtId="38" fontId="0" fillId="2" borderId="28" xfId="0" applyNumberFormat="1" applyFill="1" applyBorder="1" applyAlignment="1">
      <alignment vertical="center"/>
    </xf>
    <xf numFmtId="38" fontId="0" fillId="2" borderId="21" xfId="0" applyNumberFormat="1" applyFill="1" applyBorder="1" applyAlignment="1">
      <alignment horizontal="center" vertical="center"/>
    </xf>
    <xf numFmtId="58" fontId="0" fillId="0" borderId="22" xfId="0" applyNumberFormat="1" applyFill="1" applyBorder="1" applyAlignment="1">
      <alignment vertical="center"/>
    </xf>
    <xf numFmtId="38" fontId="0" fillId="0" borderId="11" xfId="0" applyNumberFormat="1" applyFill="1" applyBorder="1" applyAlignment="1">
      <alignment vertical="center"/>
    </xf>
    <xf numFmtId="38" fontId="0" fillId="0" borderId="29" xfId="0" applyNumberFormat="1" applyFill="1" applyBorder="1" applyAlignment="1">
      <alignment vertical="center"/>
    </xf>
    <xf numFmtId="38" fontId="0" fillId="0" borderId="22" xfId="0" applyNumberFormat="1" applyFill="1" applyBorder="1" applyAlignment="1">
      <alignment vertical="center"/>
    </xf>
    <xf numFmtId="38" fontId="0" fillId="0" borderId="12" xfId="0" applyNumberFormat="1" applyFill="1" applyBorder="1" applyAlignment="1">
      <alignment vertical="center"/>
    </xf>
    <xf numFmtId="38" fontId="0" fillId="0" borderId="13" xfId="0" applyNumberFormat="1" applyFill="1" applyBorder="1" applyAlignment="1">
      <alignment vertical="center"/>
    </xf>
    <xf numFmtId="176" fontId="0" fillId="0" borderId="11" xfId="1" applyNumberFormat="1" applyFont="1" applyFill="1" applyBorder="1" applyAlignment="1">
      <alignment vertical="center"/>
    </xf>
    <xf numFmtId="176" fontId="0" fillId="0" borderId="13" xfId="1" applyNumberFormat="1" applyFont="1" applyFill="1" applyBorder="1" applyAlignment="1">
      <alignment vertical="center"/>
    </xf>
    <xf numFmtId="176" fontId="0" fillId="0" borderId="19" xfId="0" applyNumberFormat="1" applyFill="1" applyBorder="1" applyAlignment="1">
      <alignment vertical="center"/>
    </xf>
    <xf numFmtId="176" fontId="0" fillId="0" borderId="12" xfId="0" applyNumberFormat="1" applyFill="1" applyBorder="1" applyAlignment="1">
      <alignment vertical="center"/>
    </xf>
    <xf numFmtId="176" fontId="0" fillId="0" borderId="13" xfId="0" applyNumberFormat="1" applyFill="1" applyBorder="1" applyAlignment="1">
      <alignment vertical="center"/>
    </xf>
    <xf numFmtId="38" fontId="0" fillId="0" borderId="28" xfId="0" applyNumberFormat="1" applyFill="1" applyBorder="1" applyAlignment="1">
      <alignment vertical="center"/>
    </xf>
    <xf numFmtId="38" fontId="0" fillId="2" borderId="31" xfId="0" applyNumberFormat="1" applyFill="1" applyBorder="1" applyAlignment="1">
      <alignment vertical="center"/>
    </xf>
    <xf numFmtId="176" fontId="0" fillId="0" borderId="8" xfId="0" applyNumberFormat="1" applyFill="1" applyBorder="1" applyAlignment="1">
      <alignment vertical="center"/>
    </xf>
    <xf numFmtId="176" fontId="0" fillId="3" borderId="10" xfId="1" applyNumberFormat="1" applyFont="1" applyFill="1" applyBorder="1" applyAlignment="1">
      <alignment vertical="center"/>
    </xf>
    <xf numFmtId="177" fontId="5" fillId="3" borderId="10" xfId="1" applyNumberFormat="1" applyFont="1" applyFill="1" applyBorder="1" applyAlignment="1">
      <alignment horizontal="right" vertical="center"/>
    </xf>
    <xf numFmtId="0" fontId="0" fillId="0" borderId="2" xfId="0" applyBorder="1" applyAlignment="1">
      <alignment horizontal="center"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34" xfId="1" applyNumberFormat="1" applyFont="1" applyBorder="1" applyAlignment="1">
      <alignment vertical="center"/>
    </xf>
    <xf numFmtId="176" fontId="0" fillId="0" borderId="28" xfId="1" applyNumberFormat="1" applyFont="1" applyBorder="1" applyAlignment="1">
      <alignment vertical="center"/>
    </xf>
    <xf numFmtId="176" fontId="0" fillId="2" borderId="28" xfId="1" applyNumberFormat="1" applyFont="1" applyFill="1" applyBorder="1" applyAlignment="1">
      <alignment vertical="center"/>
    </xf>
    <xf numFmtId="176" fontId="0" fillId="0" borderId="28" xfId="0" applyNumberFormat="1" applyBorder="1" applyAlignment="1">
      <alignment vertical="center"/>
    </xf>
    <xf numFmtId="176" fontId="0" fillId="2" borderId="28" xfId="0" applyNumberFormat="1" applyFill="1" applyBorder="1" applyAlignment="1">
      <alignment vertical="center"/>
    </xf>
    <xf numFmtId="176" fontId="0" fillId="0" borderId="28" xfId="0" applyNumberFormat="1" applyFill="1" applyBorder="1" applyAlignment="1">
      <alignment vertical="center"/>
    </xf>
    <xf numFmtId="176" fontId="0" fillId="0" borderId="35" xfId="0" applyNumberFormat="1" applyFill="1" applyBorder="1" applyAlignment="1">
      <alignment vertical="center"/>
    </xf>
    <xf numFmtId="176" fontId="0" fillId="2" borderId="35" xfId="0" applyNumberFormat="1" applyFill="1" applyBorder="1" applyAlignment="1">
      <alignment vertical="center"/>
    </xf>
    <xf numFmtId="177" fontId="5" fillId="2" borderId="35" xfId="1" applyNumberFormat="1" applyFont="1" applyFill="1" applyBorder="1" applyAlignment="1">
      <alignment horizontal="right" vertical="center"/>
    </xf>
    <xf numFmtId="176" fontId="0" fillId="0" borderId="36" xfId="0" applyNumberFormat="1" applyFill="1" applyBorder="1" applyAlignment="1">
      <alignment vertical="center"/>
    </xf>
    <xf numFmtId="0" fontId="0" fillId="0" borderId="37" xfId="0" applyBorder="1" applyAlignment="1">
      <alignment horizontal="center" vertical="center"/>
    </xf>
    <xf numFmtId="176" fontId="0" fillId="2" borderId="8" xfId="0" applyNumberFormat="1" applyFill="1" applyBorder="1" applyAlignment="1">
      <alignment vertical="center"/>
    </xf>
    <xf numFmtId="0" fontId="0" fillId="0" borderId="2" xfId="0" applyBorder="1" applyAlignment="1">
      <alignment horizontal="center" vertical="center"/>
    </xf>
    <xf numFmtId="0" fontId="0" fillId="0" borderId="5" xfId="0" applyBorder="1"/>
    <xf numFmtId="0" fontId="0" fillId="0" borderId="7" xfId="0" applyBorder="1"/>
    <xf numFmtId="0" fontId="0" fillId="0" borderId="8" xfId="0" applyBorder="1"/>
    <xf numFmtId="0" fontId="0" fillId="0" borderId="10" xfId="0" applyBorder="1"/>
    <xf numFmtId="176" fontId="4" fillId="0" borderId="27" xfId="0" applyNumberFormat="1" applyFont="1" applyBorder="1"/>
    <xf numFmtId="176" fontId="4" fillId="2" borderId="29" xfId="0" applyNumberFormat="1" applyFont="1" applyFill="1" applyBorder="1"/>
    <xf numFmtId="176" fontId="4" fillId="0" borderId="31" xfId="0" applyNumberFormat="1" applyFont="1" applyBorder="1"/>
    <xf numFmtId="176" fontId="4" fillId="2" borderId="38" xfId="0" applyNumberFormat="1" applyFont="1" applyFill="1" applyBorder="1"/>
    <xf numFmtId="176" fontId="4" fillId="0" borderId="39" xfId="0" applyNumberFormat="1" applyFont="1"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53"/>
  <sheetViews>
    <sheetView tabSelected="1" zoomScaleNormal="100" zoomScaleSheetLayoutView="100" workbookViewId="0">
      <pane xSplit="1" ySplit="3" topLeftCell="B107" activePane="bottomRight" state="frozen"/>
      <selection pane="topRight" activeCell="B1" sqref="B1"/>
      <selection pane="bottomLeft" activeCell="A4" sqref="A4"/>
      <selection pane="bottomRight" activeCell="AU126" sqref="AU126"/>
    </sheetView>
  </sheetViews>
  <sheetFormatPr defaultRowHeight="13.5" x14ac:dyDescent="0.15"/>
  <cols>
    <col min="1" max="1" width="20.25" customWidth="1"/>
    <col min="2" max="3" width="6.75" customWidth="1"/>
    <col min="4" max="4" width="17.25" customWidth="1"/>
    <col min="5" max="24" width="6.75" customWidth="1"/>
    <col min="25" max="25" width="11.125" bestFit="1" customWidth="1"/>
    <col min="26" max="27" width="8.25" customWidth="1"/>
    <col min="28" max="32" width="5.875" customWidth="1"/>
    <col min="33" max="33" width="6.75" customWidth="1"/>
    <col min="34" max="40" width="5.875" customWidth="1"/>
    <col min="41" max="41" width="7" customWidth="1"/>
    <col min="42" max="42" width="5.875" customWidth="1"/>
    <col min="43" max="43" width="6.5" customWidth="1"/>
    <col min="44" max="49" width="5.875" customWidth="1"/>
    <col min="50" max="50" width="16.375" bestFit="1" customWidth="1"/>
  </cols>
  <sheetData>
    <row r="1" spans="1:50" x14ac:dyDescent="0.15">
      <c r="A1" s="77" t="s">
        <v>44</v>
      </c>
      <c r="Y1" t="s">
        <v>12</v>
      </c>
    </row>
    <row r="2" spans="1:50" x14ac:dyDescent="0.15">
      <c r="A2" s="144" t="s">
        <v>14</v>
      </c>
      <c r="B2" s="143" t="s">
        <v>13</v>
      </c>
      <c r="C2" s="144"/>
      <c r="D2" s="146" t="s">
        <v>41</v>
      </c>
      <c r="E2" s="145" t="s">
        <v>0</v>
      </c>
      <c r="F2" s="143"/>
      <c r="G2" s="143" t="s">
        <v>1</v>
      </c>
      <c r="H2" s="143"/>
      <c r="I2" s="143" t="s">
        <v>2</v>
      </c>
      <c r="J2" s="143"/>
      <c r="K2" s="143" t="s">
        <v>3</v>
      </c>
      <c r="L2" s="143"/>
      <c r="M2" s="143" t="s">
        <v>4</v>
      </c>
      <c r="N2" s="143"/>
      <c r="O2" s="143" t="s">
        <v>5</v>
      </c>
      <c r="P2" s="143"/>
      <c r="Q2" s="143" t="s">
        <v>6</v>
      </c>
      <c r="R2" s="143"/>
      <c r="S2" s="143" t="s">
        <v>7</v>
      </c>
      <c r="T2" s="143"/>
      <c r="U2" s="143" t="s">
        <v>8</v>
      </c>
      <c r="V2" s="143"/>
      <c r="W2" s="143" t="s">
        <v>9</v>
      </c>
      <c r="X2" s="143"/>
      <c r="Y2" s="146" t="s">
        <v>32</v>
      </c>
      <c r="Z2" s="143" t="s">
        <v>13</v>
      </c>
      <c r="AA2" s="143"/>
      <c r="AB2" s="145" t="s">
        <v>0</v>
      </c>
      <c r="AC2" s="143"/>
      <c r="AD2" s="143" t="s">
        <v>1</v>
      </c>
      <c r="AE2" s="143"/>
      <c r="AF2" s="143" t="s">
        <v>2</v>
      </c>
      <c r="AG2" s="143"/>
      <c r="AH2" s="143" t="s">
        <v>3</v>
      </c>
      <c r="AI2" s="143"/>
      <c r="AJ2" s="143" t="s">
        <v>4</v>
      </c>
      <c r="AK2" s="143"/>
      <c r="AL2" s="143" t="s">
        <v>5</v>
      </c>
      <c r="AM2" s="143"/>
      <c r="AN2" s="143" t="s">
        <v>6</v>
      </c>
      <c r="AO2" s="143"/>
      <c r="AP2" s="143" t="s">
        <v>7</v>
      </c>
      <c r="AQ2" s="143"/>
      <c r="AR2" s="143" t="s">
        <v>8</v>
      </c>
      <c r="AS2" s="143"/>
      <c r="AT2" s="143" t="s">
        <v>9</v>
      </c>
      <c r="AU2" s="143"/>
      <c r="AV2" s="144" t="s">
        <v>50</v>
      </c>
      <c r="AW2" s="145"/>
      <c r="AX2" s="143" t="s">
        <v>14</v>
      </c>
    </row>
    <row r="3" spans="1:50" x14ac:dyDescent="0.15">
      <c r="A3" s="144"/>
      <c r="B3" s="78" t="s">
        <v>10</v>
      </c>
      <c r="C3" s="81" t="s">
        <v>11</v>
      </c>
      <c r="D3" s="147"/>
      <c r="E3" s="79" t="s">
        <v>10</v>
      </c>
      <c r="F3" s="78" t="s">
        <v>11</v>
      </c>
      <c r="G3" s="78" t="s">
        <v>10</v>
      </c>
      <c r="H3" s="78" t="s">
        <v>11</v>
      </c>
      <c r="I3" s="78" t="s">
        <v>10</v>
      </c>
      <c r="J3" s="78" t="s">
        <v>11</v>
      </c>
      <c r="K3" s="78" t="s">
        <v>10</v>
      </c>
      <c r="L3" s="78" t="s">
        <v>11</v>
      </c>
      <c r="M3" s="78" t="s">
        <v>10</v>
      </c>
      <c r="N3" s="78" t="s">
        <v>11</v>
      </c>
      <c r="O3" s="78" t="s">
        <v>10</v>
      </c>
      <c r="P3" s="78" t="s">
        <v>11</v>
      </c>
      <c r="Q3" s="78" t="s">
        <v>10</v>
      </c>
      <c r="R3" s="78" t="s">
        <v>11</v>
      </c>
      <c r="S3" s="78" t="s">
        <v>10</v>
      </c>
      <c r="T3" s="78" t="s">
        <v>11</v>
      </c>
      <c r="U3" s="78" t="s">
        <v>10</v>
      </c>
      <c r="V3" s="78" t="s">
        <v>11</v>
      </c>
      <c r="W3" s="78" t="s">
        <v>10</v>
      </c>
      <c r="X3" s="78" t="s">
        <v>11</v>
      </c>
      <c r="Y3" s="147"/>
      <c r="Z3" s="78" t="s">
        <v>10</v>
      </c>
      <c r="AA3" s="78" t="s">
        <v>11</v>
      </c>
      <c r="AB3" s="79" t="s">
        <v>10</v>
      </c>
      <c r="AC3" s="78" t="s">
        <v>11</v>
      </c>
      <c r="AD3" s="78" t="s">
        <v>10</v>
      </c>
      <c r="AE3" s="78" t="s">
        <v>11</v>
      </c>
      <c r="AF3" s="78" t="s">
        <v>10</v>
      </c>
      <c r="AG3" s="78" t="s">
        <v>11</v>
      </c>
      <c r="AH3" s="78" t="s">
        <v>10</v>
      </c>
      <c r="AI3" s="78" t="s">
        <v>11</v>
      </c>
      <c r="AJ3" s="78" t="s">
        <v>10</v>
      </c>
      <c r="AK3" s="78" t="s">
        <v>11</v>
      </c>
      <c r="AL3" s="78" t="s">
        <v>10</v>
      </c>
      <c r="AM3" s="78" t="s">
        <v>11</v>
      </c>
      <c r="AN3" s="78" t="s">
        <v>10</v>
      </c>
      <c r="AO3" s="78" t="s">
        <v>11</v>
      </c>
      <c r="AP3" s="78" t="s">
        <v>10</v>
      </c>
      <c r="AQ3" s="78" t="s">
        <v>11</v>
      </c>
      <c r="AR3" s="78" t="s">
        <v>10</v>
      </c>
      <c r="AS3" s="78" t="s">
        <v>11</v>
      </c>
      <c r="AT3" s="78" t="s">
        <v>10</v>
      </c>
      <c r="AU3" s="78" t="s">
        <v>11</v>
      </c>
      <c r="AV3" s="118" t="s">
        <v>10</v>
      </c>
      <c r="AW3" s="131" t="s">
        <v>11</v>
      </c>
      <c r="AX3" s="143"/>
    </row>
    <row r="4" spans="1:50" ht="14.25" customHeight="1" x14ac:dyDescent="0.15">
      <c r="A4" s="14">
        <v>42278</v>
      </c>
      <c r="B4" s="69">
        <v>26351</v>
      </c>
      <c r="C4" s="69">
        <v>67135</v>
      </c>
      <c r="D4" s="82" t="s">
        <v>42</v>
      </c>
      <c r="E4" s="72">
        <v>3994</v>
      </c>
      <c r="F4" s="2">
        <v>9748</v>
      </c>
      <c r="G4" s="2">
        <v>2601</v>
      </c>
      <c r="H4" s="2">
        <v>7641</v>
      </c>
      <c r="I4" s="2">
        <v>1267</v>
      </c>
      <c r="J4" s="2">
        <v>3909</v>
      </c>
      <c r="K4" s="2">
        <v>3274</v>
      </c>
      <c r="L4" s="2">
        <v>7691</v>
      </c>
      <c r="M4" s="2">
        <v>5830</v>
      </c>
      <c r="N4" s="2">
        <v>13620</v>
      </c>
      <c r="O4" s="2">
        <v>4203</v>
      </c>
      <c r="P4" s="2">
        <v>9652</v>
      </c>
      <c r="Q4" s="2">
        <v>1580</v>
      </c>
      <c r="R4" s="2">
        <v>4912</v>
      </c>
      <c r="S4" s="2">
        <v>1978</v>
      </c>
      <c r="T4" s="2">
        <v>5618</v>
      </c>
      <c r="U4" s="2">
        <v>669</v>
      </c>
      <c r="V4" s="2">
        <v>1838</v>
      </c>
      <c r="W4" s="2">
        <v>954</v>
      </c>
      <c r="X4" s="3">
        <v>2506</v>
      </c>
      <c r="Y4" s="16" t="s">
        <v>20</v>
      </c>
      <c r="Z4" s="6"/>
      <c r="AA4" s="8"/>
      <c r="AB4" s="35"/>
      <c r="AC4" s="7"/>
      <c r="AD4" s="7"/>
      <c r="AE4" s="7"/>
      <c r="AF4" s="7"/>
      <c r="AG4" s="7"/>
      <c r="AH4" s="7"/>
      <c r="AI4" s="7"/>
      <c r="AJ4" s="7"/>
      <c r="AK4" s="7"/>
      <c r="AL4" s="7"/>
      <c r="AM4" s="7"/>
      <c r="AN4" s="7"/>
      <c r="AO4" s="7"/>
      <c r="AP4" s="7"/>
      <c r="AQ4" s="7"/>
      <c r="AR4" s="7"/>
      <c r="AS4" s="7"/>
      <c r="AT4" s="7"/>
      <c r="AU4" s="8"/>
      <c r="AV4" s="121"/>
      <c r="AW4" s="8"/>
      <c r="AX4" s="16">
        <f t="shared" ref="AX4:AX45" si="0">A4</f>
        <v>42278</v>
      </c>
    </row>
    <row r="5" spans="1:50" ht="14.25" customHeight="1" x14ac:dyDescent="0.15">
      <c r="A5" s="15">
        <v>42309</v>
      </c>
      <c r="B5" s="33">
        <f t="shared" ref="B5:B36" si="1">B4+Z5</f>
        <v>26347</v>
      </c>
      <c r="C5" s="70">
        <f t="shared" ref="C5:C36" si="2">C4+AA5</f>
        <v>67092</v>
      </c>
      <c r="D5" s="83" t="s">
        <v>43</v>
      </c>
      <c r="E5" s="33">
        <f t="shared" ref="E5:X16" si="3">E4+AB5</f>
        <v>4000</v>
      </c>
      <c r="F5" s="4">
        <f t="shared" si="3"/>
        <v>9757</v>
      </c>
      <c r="G5" s="4">
        <f t="shared" si="3"/>
        <v>2607</v>
      </c>
      <c r="H5" s="4">
        <f t="shared" si="3"/>
        <v>7629</v>
      </c>
      <c r="I5" s="4">
        <f t="shared" si="3"/>
        <v>1269</v>
      </c>
      <c r="J5" s="4">
        <f t="shared" si="3"/>
        <v>3915</v>
      </c>
      <c r="K5" s="4">
        <f t="shared" si="3"/>
        <v>3272</v>
      </c>
      <c r="L5" s="4">
        <f t="shared" si="3"/>
        <v>7681</v>
      </c>
      <c r="M5" s="4">
        <f t="shared" si="3"/>
        <v>5831</v>
      </c>
      <c r="N5" s="4">
        <f t="shared" si="3"/>
        <v>13635</v>
      </c>
      <c r="O5" s="4">
        <f t="shared" si="3"/>
        <v>4194</v>
      </c>
      <c r="P5" s="4">
        <f t="shared" si="3"/>
        <v>9620</v>
      </c>
      <c r="Q5" s="4">
        <f t="shared" si="3"/>
        <v>1578</v>
      </c>
      <c r="R5" s="4">
        <f t="shared" si="3"/>
        <v>4913</v>
      </c>
      <c r="S5" s="4">
        <f t="shared" si="3"/>
        <v>1974</v>
      </c>
      <c r="T5" s="4">
        <f t="shared" si="3"/>
        <v>5610</v>
      </c>
      <c r="U5" s="4">
        <f t="shared" si="3"/>
        <v>668</v>
      </c>
      <c r="V5" s="4">
        <f t="shared" si="3"/>
        <v>1829</v>
      </c>
      <c r="W5" s="4">
        <f t="shared" si="3"/>
        <v>953</v>
      </c>
      <c r="X5" s="5">
        <f t="shared" si="3"/>
        <v>2503</v>
      </c>
      <c r="Y5" s="17" t="s">
        <v>21</v>
      </c>
      <c r="Z5" s="9">
        <f>AB5+AD5+AF5+AH5+AJ5+AL5+AN5+AP5+AR5+AT5</f>
        <v>-4</v>
      </c>
      <c r="AA5" s="116">
        <v>-43</v>
      </c>
      <c r="AB5" s="36">
        <v>6</v>
      </c>
      <c r="AC5" s="10">
        <v>9</v>
      </c>
      <c r="AD5" s="10">
        <v>6</v>
      </c>
      <c r="AE5" s="10">
        <v>-12</v>
      </c>
      <c r="AF5" s="10">
        <v>2</v>
      </c>
      <c r="AG5" s="10">
        <v>6</v>
      </c>
      <c r="AH5" s="10">
        <v>-2</v>
      </c>
      <c r="AI5" s="10">
        <v>-10</v>
      </c>
      <c r="AJ5" s="10">
        <v>1</v>
      </c>
      <c r="AK5" s="10">
        <v>15</v>
      </c>
      <c r="AL5" s="10">
        <v>-9</v>
      </c>
      <c r="AM5" s="10">
        <v>-32</v>
      </c>
      <c r="AN5" s="10">
        <v>-2</v>
      </c>
      <c r="AO5" s="10">
        <v>1</v>
      </c>
      <c r="AP5" s="10">
        <v>-4</v>
      </c>
      <c r="AQ5" s="10">
        <v>-8</v>
      </c>
      <c r="AR5" s="10">
        <v>-1</v>
      </c>
      <c r="AS5" s="10">
        <v>-9</v>
      </c>
      <c r="AT5" s="10">
        <v>-1</v>
      </c>
      <c r="AU5" s="11">
        <v>-3</v>
      </c>
      <c r="AV5" s="122"/>
      <c r="AW5" s="11"/>
      <c r="AX5" s="17">
        <f t="shared" si="0"/>
        <v>42309</v>
      </c>
    </row>
    <row r="6" spans="1:50" ht="14.25" customHeight="1" x14ac:dyDescent="0.15">
      <c r="A6" s="15">
        <v>42339</v>
      </c>
      <c r="B6" s="33">
        <f t="shared" si="1"/>
        <v>26335</v>
      </c>
      <c r="C6" s="70">
        <f t="shared" si="2"/>
        <v>67057</v>
      </c>
      <c r="D6" s="83" t="s">
        <v>43</v>
      </c>
      <c r="E6" s="33">
        <f t="shared" si="3"/>
        <v>4000</v>
      </c>
      <c r="F6" s="4">
        <f t="shared" si="3"/>
        <v>9769</v>
      </c>
      <c r="G6" s="4">
        <f t="shared" si="3"/>
        <v>2610</v>
      </c>
      <c r="H6" s="4">
        <f t="shared" si="3"/>
        <v>7616</v>
      </c>
      <c r="I6" s="4">
        <f t="shared" si="3"/>
        <v>1274</v>
      </c>
      <c r="J6" s="4">
        <f t="shared" si="3"/>
        <v>3914</v>
      </c>
      <c r="K6" s="4">
        <f t="shared" si="3"/>
        <v>3271</v>
      </c>
      <c r="L6" s="4">
        <f t="shared" si="3"/>
        <v>7707</v>
      </c>
      <c r="M6" s="4">
        <f t="shared" si="3"/>
        <v>5815</v>
      </c>
      <c r="N6" s="4">
        <f t="shared" si="3"/>
        <v>13606</v>
      </c>
      <c r="O6" s="4">
        <f t="shared" si="3"/>
        <v>4191</v>
      </c>
      <c r="P6" s="4">
        <f t="shared" si="3"/>
        <v>9625</v>
      </c>
      <c r="Q6" s="4">
        <f t="shared" si="3"/>
        <v>1574</v>
      </c>
      <c r="R6" s="4">
        <f t="shared" si="3"/>
        <v>4894</v>
      </c>
      <c r="S6" s="4">
        <f t="shared" si="3"/>
        <v>1975</v>
      </c>
      <c r="T6" s="4">
        <f t="shared" si="3"/>
        <v>5595</v>
      </c>
      <c r="U6" s="4">
        <f t="shared" si="3"/>
        <v>671</v>
      </c>
      <c r="V6" s="4">
        <f t="shared" si="3"/>
        <v>1831</v>
      </c>
      <c r="W6" s="4">
        <f t="shared" si="3"/>
        <v>953</v>
      </c>
      <c r="X6" s="5">
        <f t="shared" si="3"/>
        <v>2500</v>
      </c>
      <c r="Y6" s="17" t="s">
        <v>22</v>
      </c>
      <c r="Z6" s="9">
        <f t="shared" ref="Z6:AA63" si="4">AB6+AD6+AF6+AH6+AJ6+AL6+AN6+AP6+AR6+AT6</f>
        <v>-12</v>
      </c>
      <c r="AA6" s="116">
        <v>-35</v>
      </c>
      <c r="AB6" s="36">
        <v>0</v>
      </c>
      <c r="AC6" s="10">
        <v>12</v>
      </c>
      <c r="AD6" s="10">
        <v>3</v>
      </c>
      <c r="AE6" s="10">
        <v>-13</v>
      </c>
      <c r="AF6" s="10">
        <v>5</v>
      </c>
      <c r="AG6" s="10">
        <v>-1</v>
      </c>
      <c r="AH6" s="10">
        <v>-1</v>
      </c>
      <c r="AI6" s="10">
        <v>26</v>
      </c>
      <c r="AJ6" s="10">
        <v>-16</v>
      </c>
      <c r="AK6" s="10">
        <v>-29</v>
      </c>
      <c r="AL6" s="10">
        <v>-3</v>
      </c>
      <c r="AM6" s="10">
        <v>5</v>
      </c>
      <c r="AN6" s="10">
        <v>-4</v>
      </c>
      <c r="AO6" s="10">
        <v>-19</v>
      </c>
      <c r="AP6" s="10">
        <v>1</v>
      </c>
      <c r="AQ6" s="10">
        <v>-15</v>
      </c>
      <c r="AR6" s="10">
        <v>3</v>
      </c>
      <c r="AS6" s="10">
        <v>2</v>
      </c>
      <c r="AT6" s="10">
        <v>0</v>
      </c>
      <c r="AU6" s="11">
        <v>-3</v>
      </c>
      <c r="AV6" s="122"/>
      <c r="AW6" s="11"/>
      <c r="AX6" s="17">
        <f t="shared" si="0"/>
        <v>42339</v>
      </c>
    </row>
    <row r="7" spans="1:50" ht="14.25" customHeight="1" x14ac:dyDescent="0.15">
      <c r="A7" s="15">
        <v>42370</v>
      </c>
      <c r="B7" s="33">
        <f t="shared" si="1"/>
        <v>26314</v>
      </c>
      <c r="C7" s="70">
        <f t="shared" si="2"/>
        <v>66982</v>
      </c>
      <c r="D7" s="83" t="s">
        <v>43</v>
      </c>
      <c r="E7" s="33">
        <f t="shared" si="3"/>
        <v>4005</v>
      </c>
      <c r="F7" s="4">
        <f t="shared" si="3"/>
        <v>9775</v>
      </c>
      <c r="G7" s="4">
        <f t="shared" si="3"/>
        <v>2611</v>
      </c>
      <c r="H7" s="4">
        <f t="shared" si="3"/>
        <v>7613</v>
      </c>
      <c r="I7" s="4">
        <f t="shared" si="3"/>
        <v>1280</v>
      </c>
      <c r="J7" s="4">
        <f t="shared" si="3"/>
        <v>3905</v>
      </c>
      <c r="K7" s="4">
        <f t="shared" si="3"/>
        <v>3268</v>
      </c>
      <c r="L7" s="4">
        <f t="shared" si="3"/>
        <v>7700</v>
      </c>
      <c r="M7" s="4">
        <f t="shared" si="3"/>
        <v>5831</v>
      </c>
      <c r="N7" s="4">
        <f t="shared" si="3"/>
        <v>13596</v>
      </c>
      <c r="O7" s="4">
        <f t="shared" si="3"/>
        <v>4142</v>
      </c>
      <c r="P7" s="4">
        <f t="shared" si="3"/>
        <v>9592</v>
      </c>
      <c r="Q7" s="4">
        <f t="shared" si="3"/>
        <v>1575</v>
      </c>
      <c r="R7" s="4">
        <f t="shared" si="3"/>
        <v>4890</v>
      </c>
      <c r="S7" s="4">
        <f t="shared" si="3"/>
        <v>1979</v>
      </c>
      <c r="T7" s="4">
        <f t="shared" si="3"/>
        <v>5587</v>
      </c>
      <c r="U7" s="4">
        <f t="shared" si="3"/>
        <v>671</v>
      </c>
      <c r="V7" s="4">
        <f t="shared" si="3"/>
        <v>1827</v>
      </c>
      <c r="W7" s="4">
        <f t="shared" si="3"/>
        <v>951</v>
      </c>
      <c r="X7" s="5">
        <f t="shared" si="3"/>
        <v>2497</v>
      </c>
      <c r="Y7" s="17" t="s">
        <v>23</v>
      </c>
      <c r="Z7" s="9">
        <f t="shared" si="4"/>
        <v>-21</v>
      </c>
      <c r="AA7" s="116">
        <v>-75</v>
      </c>
      <c r="AB7" s="36">
        <v>5</v>
      </c>
      <c r="AC7" s="10">
        <v>6</v>
      </c>
      <c r="AD7" s="10">
        <v>1</v>
      </c>
      <c r="AE7" s="10">
        <v>-3</v>
      </c>
      <c r="AF7" s="10">
        <v>6</v>
      </c>
      <c r="AG7" s="10">
        <v>-9</v>
      </c>
      <c r="AH7" s="10">
        <v>-3</v>
      </c>
      <c r="AI7" s="10">
        <v>-7</v>
      </c>
      <c r="AJ7" s="10">
        <v>16</v>
      </c>
      <c r="AK7" s="10">
        <v>-10</v>
      </c>
      <c r="AL7" s="10">
        <v>-49</v>
      </c>
      <c r="AM7" s="10">
        <v>-33</v>
      </c>
      <c r="AN7" s="10">
        <v>1</v>
      </c>
      <c r="AO7" s="10">
        <v>-4</v>
      </c>
      <c r="AP7" s="10">
        <v>4</v>
      </c>
      <c r="AQ7" s="10">
        <v>-8</v>
      </c>
      <c r="AR7" s="10">
        <v>0</v>
      </c>
      <c r="AS7" s="10">
        <v>-4</v>
      </c>
      <c r="AT7" s="10">
        <v>-2</v>
      </c>
      <c r="AU7" s="11">
        <v>-3</v>
      </c>
      <c r="AV7" s="122"/>
      <c r="AW7" s="11"/>
      <c r="AX7" s="17">
        <f t="shared" si="0"/>
        <v>42370</v>
      </c>
    </row>
    <row r="8" spans="1:50" ht="14.25" customHeight="1" x14ac:dyDescent="0.15">
      <c r="A8" s="26">
        <v>42401</v>
      </c>
      <c r="B8" s="34">
        <f t="shared" si="1"/>
        <v>26316</v>
      </c>
      <c r="C8" s="71">
        <f t="shared" si="2"/>
        <v>66975</v>
      </c>
      <c r="D8" s="84" t="s">
        <v>43</v>
      </c>
      <c r="E8" s="34">
        <f t="shared" si="3"/>
        <v>4012</v>
      </c>
      <c r="F8" s="28">
        <f t="shared" si="3"/>
        <v>9779</v>
      </c>
      <c r="G8" s="28">
        <f t="shared" si="3"/>
        <v>2614</v>
      </c>
      <c r="H8" s="28">
        <f t="shared" si="3"/>
        <v>7608</v>
      </c>
      <c r="I8" s="28">
        <f t="shared" si="3"/>
        <v>1280</v>
      </c>
      <c r="J8" s="28">
        <f t="shared" si="3"/>
        <v>3907</v>
      </c>
      <c r="K8" s="28">
        <f t="shared" si="3"/>
        <v>3268</v>
      </c>
      <c r="L8" s="28">
        <f t="shared" si="3"/>
        <v>7698</v>
      </c>
      <c r="M8" s="28">
        <f t="shared" si="3"/>
        <v>5849</v>
      </c>
      <c r="N8" s="28">
        <f t="shared" si="3"/>
        <v>13613</v>
      </c>
      <c r="O8" s="28">
        <f t="shared" si="3"/>
        <v>4115</v>
      </c>
      <c r="P8" s="28">
        <f t="shared" si="3"/>
        <v>9566</v>
      </c>
      <c r="Q8" s="28">
        <f t="shared" si="3"/>
        <v>1573</v>
      </c>
      <c r="R8" s="28">
        <f t="shared" si="3"/>
        <v>4895</v>
      </c>
      <c r="S8" s="28">
        <f t="shared" si="3"/>
        <v>1986</v>
      </c>
      <c r="T8" s="28">
        <f t="shared" si="3"/>
        <v>5596</v>
      </c>
      <c r="U8" s="28">
        <f t="shared" si="3"/>
        <v>671</v>
      </c>
      <c r="V8" s="28">
        <f t="shared" si="3"/>
        <v>1823</v>
      </c>
      <c r="W8" s="28">
        <f t="shared" si="3"/>
        <v>947</v>
      </c>
      <c r="X8" s="29">
        <f t="shared" si="3"/>
        <v>2490</v>
      </c>
      <c r="Y8" s="27" t="s">
        <v>24</v>
      </c>
      <c r="Z8" s="30">
        <f t="shared" si="4"/>
        <v>2</v>
      </c>
      <c r="AA8" s="116">
        <v>-7</v>
      </c>
      <c r="AB8" s="37">
        <v>7</v>
      </c>
      <c r="AC8" s="31">
        <v>4</v>
      </c>
      <c r="AD8" s="31">
        <v>3</v>
      </c>
      <c r="AE8" s="31">
        <v>-5</v>
      </c>
      <c r="AF8" s="31">
        <v>0</v>
      </c>
      <c r="AG8" s="31">
        <v>2</v>
      </c>
      <c r="AH8" s="31">
        <v>0</v>
      </c>
      <c r="AI8" s="31">
        <v>-2</v>
      </c>
      <c r="AJ8" s="31">
        <v>18</v>
      </c>
      <c r="AK8" s="31">
        <v>17</v>
      </c>
      <c r="AL8" s="31">
        <v>-27</v>
      </c>
      <c r="AM8" s="31">
        <v>-26</v>
      </c>
      <c r="AN8" s="31">
        <v>-2</v>
      </c>
      <c r="AO8" s="31">
        <v>5</v>
      </c>
      <c r="AP8" s="31">
        <v>7</v>
      </c>
      <c r="AQ8" s="31">
        <v>9</v>
      </c>
      <c r="AR8" s="31">
        <v>0</v>
      </c>
      <c r="AS8" s="31">
        <v>-4</v>
      </c>
      <c r="AT8" s="31">
        <v>-4</v>
      </c>
      <c r="AU8" s="32">
        <v>-7</v>
      </c>
      <c r="AV8" s="123"/>
      <c r="AW8" s="32"/>
      <c r="AX8" s="27">
        <f t="shared" si="0"/>
        <v>42401</v>
      </c>
    </row>
    <row r="9" spans="1:50" ht="14.25" customHeight="1" x14ac:dyDescent="0.15">
      <c r="A9" s="26">
        <v>42430</v>
      </c>
      <c r="B9" s="34">
        <f t="shared" si="1"/>
        <v>26310</v>
      </c>
      <c r="C9" s="71">
        <f t="shared" si="2"/>
        <v>66921</v>
      </c>
      <c r="D9" s="84" t="s">
        <v>43</v>
      </c>
      <c r="E9" s="34">
        <f t="shared" si="3"/>
        <v>4012</v>
      </c>
      <c r="F9" s="28">
        <f t="shared" si="3"/>
        <v>9770</v>
      </c>
      <c r="G9" s="28">
        <f t="shared" si="3"/>
        <v>2615</v>
      </c>
      <c r="H9" s="28">
        <f t="shared" si="3"/>
        <v>7596</v>
      </c>
      <c r="I9" s="28">
        <f t="shared" si="3"/>
        <v>1283</v>
      </c>
      <c r="J9" s="28">
        <f t="shared" si="3"/>
        <v>3913</v>
      </c>
      <c r="K9" s="28">
        <f t="shared" si="3"/>
        <v>3274</v>
      </c>
      <c r="L9" s="28">
        <f t="shared" si="3"/>
        <v>7706</v>
      </c>
      <c r="M9" s="28">
        <f t="shared" si="3"/>
        <v>5854</v>
      </c>
      <c r="N9" s="28">
        <f t="shared" si="3"/>
        <v>13614</v>
      </c>
      <c r="O9" s="28">
        <f t="shared" si="3"/>
        <v>4092</v>
      </c>
      <c r="P9" s="28">
        <f t="shared" si="3"/>
        <v>9527</v>
      </c>
      <c r="Q9" s="28">
        <f t="shared" si="3"/>
        <v>1579</v>
      </c>
      <c r="R9" s="28">
        <f t="shared" si="3"/>
        <v>4896</v>
      </c>
      <c r="S9" s="28">
        <f t="shared" si="3"/>
        <v>1982</v>
      </c>
      <c r="T9" s="28">
        <f t="shared" si="3"/>
        <v>5587</v>
      </c>
      <c r="U9" s="28">
        <f t="shared" si="3"/>
        <v>671</v>
      </c>
      <c r="V9" s="28">
        <f t="shared" si="3"/>
        <v>1822</v>
      </c>
      <c r="W9" s="28">
        <f t="shared" si="3"/>
        <v>947</v>
      </c>
      <c r="X9" s="29">
        <f t="shared" si="3"/>
        <v>2490</v>
      </c>
      <c r="Y9" s="27" t="s">
        <v>25</v>
      </c>
      <c r="Z9" s="30">
        <f t="shared" si="4"/>
        <v>-6</v>
      </c>
      <c r="AA9" s="116">
        <v>-54</v>
      </c>
      <c r="AB9" s="37">
        <v>0</v>
      </c>
      <c r="AC9" s="31">
        <v>-9</v>
      </c>
      <c r="AD9" s="31">
        <v>1</v>
      </c>
      <c r="AE9" s="31">
        <v>-12</v>
      </c>
      <c r="AF9" s="31">
        <v>3</v>
      </c>
      <c r="AG9" s="31">
        <v>6</v>
      </c>
      <c r="AH9" s="31">
        <v>6</v>
      </c>
      <c r="AI9" s="31">
        <v>8</v>
      </c>
      <c r="AJ9" s="31">
        <v>5</v>
      </c>
      <c r="AK9" s="31">
        <v>1</v>
      </c>
      <c r="AL9" s="31">
        <v>-23</v>
      </c>
      <c r="AM9" s="31">
        <v>-39</v>
      </c>
      <c r="AN9" s="31">
        <v>6</v>
      </c>
      <c r="AO9" s="31">
        <v>1</v>
      </c>
      <c r="AP9" s="31">
        <v>-4</v>
      </c>
      <c r="AQ9" s="31">
        <v>-9</v>
      </c>
      <c r="AR9" s="31">
        <v>0</v>
      </c>
      <c r="AS9" s="31">
        <v>-1</v>
      </c>
      <c r="AT9" s="31">
        <v>0</v>
      </c>
      <c r="AU9" s="32">
        <v>0</v>
      </c>
      <c r="AV9" s="123"/>
      <c r="AW9" s="32"/>
      <c r="AX9" s="27">
        <f t="shared" si="0"/>
        <v>42430</v>
      </c>
    </row>
    <row r="10" spans="1:50" ht="14.25" customHeight="1" x14ac:dyDescent="0.15">
      <c r="A10" s="26">
        <v>42461</v>
      </c>
      <c r="B10" s="34">
        <f t="shared" si="1"/>
        <v>26515</v>
      </c>
      <c r="C10" s="71">
        <f t="shared" si="2"/>
        <v>66977</v>
      </c>
      <c r="D10" s="84" t="s">
        <v>43</v>
      </c>
      <c r="E10" s="34">
        <f t="shared" si="3"/>
        <v>4010</v>
      </c>
      <c r="F10" s="28">
        <f t="shared" si="3"/>
        <v>9735</v>
      </c>
      <c r="G10" s="28">
        <f t="shared" si="3"/>
        <v>2615</v>
      </c>
      <c r="H10" s="28">
        <f t="shared" si="3"/>
        <v>7576</v>
      </c>
      <c r="I10" s="28">
        <f t="shared" si="3"/>
        <v>1292</v>
      </c>
      <c r="J10" s="28">
        <f t="shared" si="3"/>
        <v>3931</v>
      </c>
      <c r="K10" s="28">
        <f t="shared" si="3"/>
        <v>3285</v>
      </c>
      <c r="L10" s="28">
        <f t="shared" si="3"/>
        <v>7702</v>
      </c>
      <c r="M10" s="28">
        <f t="shared" si="3"/>
        <v>5886</v>
      </c>
      <c r="N10" s="28">
        <f t="shared" si="3"/>
        <v>13609</v>
      </c>
      <c r="O10" s="28">
        <f t="shared" si="3"/>
        <v>4231</v>
      </c>
      <c r="P10" s="28">
        <f t="shared" si="3"/>
        <v>9641</v>
      </c>
      <c r="Q10" s="28">
        <f t="shared" si="3"/>
        <v>1582</v>
      </c>
      <c r="R10" s="28">
        <f t="shared" si="3"/>
        <v>4892</v>
      </c>
      <c r="S10" s="28">
        <f t="shared" si="3"/>
        <v>2001</v>
      </c>
      <c r="T10" s="28">
        <f t="shared" si="3"/>
        <v>5611</v>
      </c>
      <c r="U10" s="28">
        <f t="shared" si="3"/>
        <v>670</v>
      </c>
      <c r="V10" s="28">
        <f t="shared" si="3"/>
        <v>1821</v>
      </c>
      <c r="W10" s="28">
        <f t="shared" si="3"/>
        <v>942</v>
      </c>
      <c r="X10" s="29">
        <f t="shared" si="3"/>
        <v>2459</v>
      </c>
      <c r="Y10" s="27" t="s">
        <v>26</v>
      </c>
      <c r="Z10" s="30">
        <f t="shared" si="4"/>
        <v>205</v>
      </c>
      <c r="AA10" s="116">
        <v>56</v>
      </c>
      <c r="AB10" s="37">
        <v>-2</v>
      </c>
      <c r="AC10" s="31">
        <v>-35</v>
      </c>
      <c r="AD10" s="31">
        <v>0</v>
      </c>
      <c r="AE10" s="31">
        <v>-20</v>
      </c>
      <c r="AF10" s="31">
        <v>9</v>
      </c>
      <c r="AG10" s="31">
        <v>18</v>
      </c>
      <c r="AH10" s="31">
        <v>11</v>
      </c>
      <c r="AI10" s="31">
        <v>-4</v>
      </c>
      <c r="AJ10" s="31">
        <v>32</v>
      </c>
      <c r="AK10" s="31">
        <v>-5</v>
      </c>
      <c r="AL10" s="31">
        <v>139</v>
      </c>
      <c r="AM10" s="31">
        <v>114</v>
      </c>
      <c r="AN10" s="31">
        <v>3</v>
      </c>
      <c r="AO10" s="31">
        <v>-4</v>
      </c>
      <c r="AP10" s="31">
        <v>19</v>
      </c>
      <c r="AQ10" s="31">
        <v>24</v>
      </c>
      <c r="AR10" s="31">
        <v>-1</v>
      </c>
      <c r="AS10" s="31">
        <v>-1</v>
      </c>
      <c r="AT10" s="31">
        <v>-5</v>
      </c>
      <c r="AU10" s="32">
        <v>-31</v>
      </c>
      <c r="AV10" s="123"/>
      <c r="AW10" s="32"/>
      <c r="AX10" s="27">
        <f t="shared" si="0"/>
        <v>42461</v>
      </c>
    </row>
    <row r="11" spans="1:50" ht="14.25" customHeight="1" x14ac:dyDescent="0.15">
      <c r="A11" s="26">
        <v>42491</v>
      </c>
      <c r="B11" s="34">
        <f t="shared" si="1"/>
        <v>26566</v>
      </c>
      <c r="C11" s="71">
        <f t="shared" si="2"/>
        <v>67017</v>
      </c>
      <c r="D11" s="84" t="s">
        <v>43</v>
      </c>
      <c r="E11" s="34">
        <f t="shared" si="3"/>
        <v>4024</v>
      </c>
      <c r="F11" s="28">
        <f t="shared" si="3"/>
        <v>9743</v>
      </c>
      <c r="G11" s="28">
        <f t="shared" si="3"/>
        <v>2612</v>
      </c>
      <c r="H11" s="28">
        <f t="shared" si="3"/>
        <v>7560</v>
      </c>
      <c r="I11" s="28">
        <f t="shared" si="3"/>
        <v>1297</v>
      </c>
      <c r="J11" s="28">
        <f t="shared" si="3"/>
        <v>3937</v>
      </c>
      <c r="K11" s="28">
        <f t="shared" si="3"/>
        <v>3308</v>
      </c>
      <c r="L11" s="28">
        <f t="shared" si="3"/>
        <v>7760</v>
      </c>
      <c r="M11" s="28">
        <f t="shared" si="3"/>
        <v>5893</v>
      </c>
      <c r="N11" s="28">
        <f t="shared" si="3"/>
        <v>13607</v>
      </c>
      <c r="O11" s="28">
        <f t="shared" si="3"/>
        <v>4229</v>
      </c>
      <c r="P11" s="28">
        <f t="shared" si="3"/>
        <v>9634</v>
      </c>
      <c r="Q11" s="28">
        <f t="shared" si="3"/>
        <v>1583</v>
      </c>
      <c r="R11" s="28">
        <f t="shared" si="3"/>
        <v>4887</v>
      </c>
      <c r="S11" s="28">
        <f t="shared" si="3"/>
        <v>2008</v>
      </c>
      <c r="T11" s="28">
        <f t="shared" si="3"/>
        <v>5621</v>
      </c>
      <c r="U11" s="28">
        <f t="shared" si="3"/>
        <v>673</v>
      </c>
      <c r="V11" s="28">
        <f t="shared" si="3"/>
        <v>1819</v>
      </c>
      <c r="W11" s="28">
        <f t="shared" si="3"/>
        <v>938</v>
      </c>
      <c r="X11" s="29">
        <f t="shared" si="3"/>
        <v>2449</v>
      </c>
      <c r="Y11" s="27" t="s">
        <v>27</v>
      </c>
      <c r="Z11" s="30">
        <f t="shared" si="4"/>
        <v>51</v>
      </c>
      <c r="AA11" s="116">
        <v>40</v>
      </c>
      <c r="AB11" s="37">
        <v>14</v>
      </c>
      <c r="AC11" s="31">
        <v>8</v>
      </c>
      <c r="AD11" s="31">
        <v>-3</v>
      </c>
      <c r="AE11" s="31">
        <v>-16</v>
      </c>
      <c r="AF11" s="31">
        <v>5</v>
      </c>
      <c r="AG11" s="31">
        <v>6</v>
      </c>
      <c r="AH11" s="31">
        <v>23</v>
      </c>
      <c r="AI11" s="31">
        <v>58</v>
      </c>
      <c r="AJ11" s="31">
        <v>7</v>
      </c>
      <c r="AK11" s="31">
        <v>-2</v>
      </c>
      <c r="AL11" s="31">
        <v>-2</v>
      </c>
      <c r="AM11" s="31">
        <v>-7</v>
      </c>
      <c r="AN11" s="31">
        <v>1</v>
      </c>
      <c r="AO11" s="31">
        <v>-5</v>
      </c>
      <c r="AP11" s="31">
        <v>7</v>
      </c>
      <c r="AQ11" s="31">
        <v>10</v>
      </c>
      <c r="AR11" s="31">
        <v>3</v>
      </c>
      <c r="AS11" s="31">
        <v>-2</v>
      </c>
      <c r="AT11" s="31">
        <v>-4</v>
      </c>
      <c r="AU11" s="32">
        <v>-10</v>
      </c>
      <c r="AV11" s="123"/>
      <c r="AW11" s="32"/>
      <c r="AX11" s="27">
        <f t="shared" si="0"/>
        <v>42491</v>
      </c>
    </row>
    <row r="12" spans="1:50" ht="14.25" customHeight="1" x14ac:dyDescent="0.15">
      <c r="A12" s="26">
        <v>42522</v>
      </c>
      <c r="B12" s="34">
        <f t="shared" si="1"/>
        <v>26590</v>
      </c>
      <c r="C12" s="71">
        <f t="shared" si="2"/>
        <v>66990</v>
      </c>
      <c r="D12" s="84" t="s">
        <v>43</v>
      </c>
      <c r="E12" s="34">
        <f t="shared" si="3"/>
        <v>4016</v>
      </c>
      <c r="F12" s="28">
        <f t="shared" si="3"/>
        <v>9716</v>
      </c>
      <c r="G12" s="28">
        <f t="shared" si="3"/>
        <v>2610</v>
      </c>
      <c r="H12" s="28">
        <f t="shared" si="3"/>
        <v>7551</v>
      </c>
      <c r="I12" s="28">
        <f t="shared" si="3"/>
        <v>1298</v>
      </c>
      <c r="J12" s="28">
        <f t="shared" si="3"/>
        <v>3925</v>
      </c>
      <c r="K12" s="28">
        <f t="shared" si="3"/>
        <v>3326</v>
      </c>
      <c r="L12" s="28">
        <f t="shared" si="3"/>
        <v>7798</v>
      </c>
      <c r="M12" s="28">
        <f t="shared" si="3"/>
        <v>5895</v>
      </c>
      <c r="N12" s="28">
        <f t="shared" si="3"/>
        <v>13596</v>
      </c>
      <c r="O12" s="28">
        <f t="shared" si="3"/>
        <v>4240</v>
      </c>
      <c r="P12" s="28">
        <f t="shared" si="3"/>
        <v>9633</v>
      </c>
      <c r="Q12" s="28">
        <f t="shared" si="3"/>
        <v>1586</v>
      </c>
      <c r="R12" s="28">
        <f t="shared" si="3"/>
        <v>4883</v>
      </c>
      <c r="S12" s="28">
        <f t="shared" si="3"/>
        <v>2009</v>
      </c>
      <c r="T12" s="28">
        <f t="shared" si="3"/>
        <v>5621</v>
      </c>
      <c r="U12" s="28">
        <f t="shared" si="3"/>
        <v>674</v>
      </c>
      <c r="V12" s="28">
        <f t="shared" si="3"/>
        <v>1821</v>
      </c>
      <c r="W12" s="28">
        <f t="shared" si="3"/>
        <v>935</v>
      </c>
      <c r="X12" s="29">
        <f t="shared" si="3"/>
        <v>2446</v>
      </c>
      <c r="Y12" s="27" t="s">
        <v>28</v>
      </c>
      <c r="Z12" s="30">
        <f t="shared" si="4"/>
        <v>24</v>
      </c>
      <c r="AA12" s="116">
        <v>-27</v>
      </c>
      <c r="AB12" s="37">
        <v>-8</v>
      </c>
      <c r="AC12" s="31">
        <v>-27</v>
      </c>
      <c r="AD12" s="31">
        <v>-2</v>
      </c>
      <c r="AE12" s="31">
        <v>-9</v>
      </c>
      <c r="AF12" s="31">
        <v>1</v>
      </c>
      <c r="AG12" s="31">
        <v>-12</v>
      </c>
      <c r="AH12" s="31">
        <v>18</v>
      </c>
      <c r="AI12" s="31">
        <v>38</v>
      </c>
      <c r="AJ12" s="31">
        <v>2</v>
      </c>
      <c r="AK12" s="31">
        <v>-11</v>
      </c>
      <c r="AL12" s="31">
        <v>11</v>
      </c>
      <c r="AM12" s="31">
        <v>-1</v>
      </c>
      <c r="AN12" s="31">
        <v>3</v>
      </c>
      <c r="AO12" s="31">
        <v>-4</v>
      </c>
      <c r="AP12" s="31">
        <v>1</v>
      </c>
      <c r="AQ12" s="31">
        <v>0</v>
      </c>
      <c r="AR12" s="31">
        <v>1</v>
      </c>
      <c r="AS12" s="31">
        <v>2</v>
      </c>
      <c r="AT12" s="31">
        <v>-3</v>
      </c>
      <c r="AU12" s="32">
        <v>-3</v>
      </c>
      <c r="AV12" s="123"/>
      <c r="AW12" s="32"/>
      <c r="AX12" s="27">
        <f t="shared" si="0"/>
        <v>42522</v>
      </c>
    </row>
    <row r="13" spans="1:50" ht="14.25" customHeight="1" x14ac:dyDescent="0.15">
      <c r="A13" s="26">
        <v>42552</v>
      </c>
      <c r="B13" s="34">
        <f t="shared" si="1"/>
        <v>26606</v>
      </c>
      <c r="C13" s="71">
        <f t="shared" si="2"/>
        <v>66983</v>
      </c>
      <c r="D13" s="84" t="s">
        <v>43</v>
      </c>
      <c r="E13" s="34">
        <f t="shared" si="3"/>
        <v>4029</v>
      </c>
      <c r="F13" s="28">
        <f t="shared" si="3"/>
        <v>9751</v>
      </c>
      <c r="G13" s="28">
        <f t="shared" si="3"/>
        <v>2608</v>
      </c>
      <c r="H13" s="28">
        <f t="shared" si="3"/>
        <v>7540</v>
      </c>
      <c r="I13" s="28">
        <f t="shared" si="3"/>
        <v>1298</v>
      </c>
      <c r="J13" s="28">
        <f t="shared" si="3"/>
        <v>3919</v>
      </c>
      <c r="K13" s="28">
        <f t="shared" si="3"/>
        <v>3325</v>
      </c>
      <c r="L13" s="28">
        <f t="shared" si="3"/>
        <v>7787</v>
      </c>
      <c r="M13" s="28">
        <f t="shared" si="3"/>
        <v>5897</v>
      </c>
      <c r="N13" s="28">
        <f t="shared" si="3"/>
        <v>13582</v>
      </c>
      <c r="O13" s="28">
        <f t="shared" si="3"/>
        <v>4239</v>
      </c>
      <c r="P13" s="28">
        <f t="shared" si="3"/>
        <v>9637</v>
      </c>
      <c r="Q13" s="28">
        <f t="shared" si="3"/>
        <v>1587</v>
      </c>
      <c r="R13" s="28">
        <f t="shared" si="3"/>
        <v>4875</v>
      </c>
      <c r="S13" s="28">
        <f t="shared" si="3"/>
        <v>2015</v>
      </c>
      <c r="T13" s="28">
        <f t="shared" si="3"/>
        <v>5632</v>
      </c>
      <c r="U13" s="28">
        <f t="shared" si="3"/>
        <v>674</v>
      </c>
      <c r="V13" s="28">
        <f t="shared" si="3"/>
        <v>1821</v>
      </c>
      <c r="W13" s="28">
        <f t="shared" si="3"/>
        <v>933</v>
      </c>
      <c r="X13" s="29">
        <f t="shared" si="3"/>
        <v>2439</v>
      </c>
      <c r="Y13" s="27" t="s">
        <v>29</v>
      </c>
      <c r="Z13" s="30">
        <f t="shared" si="4"/>
        <v>16</v>
      </c>
      <c r="AA13" s="116">
        <v>-7</v>
      </c>
      <c r="AB13" s="37">
        <v>13</v>
      </c>
      <c r="AC13" s="31">
        <v>35</v>
      </c>
      <c r="AD13" s="31">
        <v>-2</v>
      </c>
      <c r="AE13" s="31">
        <v>-11</v>
      </c>
      <c r="AF13" s="31">
        <v>0</v>
      </c>
      <c r="AG13" s="31">
        <v>-6</v>
      </c>
      <c r="AH13" s="31">
        <v>-1</v>
      </c>
      <c r="AI13" s="31">
        <v>-11</v>
      </c>
      <c r="AJ13" s="31">
        <v>2</v>
      </c>
      <c r="AK13" s="31">
        <v>-14</v>
      </c>
      <c r="AL13" s="31">
        <v>-1</v>
      </c>
      <c r="AM13" s="31">
        <v>4</v>
      </c>
      <c r="AN13" s="31">
        <v>1</v>
      </c>
      <c r="AO13" s="31">
        <v>-8</v>
      </c>
      <c r="AP13" s="31">
        <v>6</v>
      </c>
      <c r="AQ13" s="31">
        <v>11</v>
      </c>
      <c r="AR13" s="31">
        <v>0</v>
      </c>
      <c r="AS13" s="31">
        <v>0</v>
      </c>
      <c r="AT13" s="31">
        <v>-2</v>
      </c>
      <c r="AU13" s="32">
        <v>-7</v>
      </c>
      <c r="AV13" s="123"/>
      <c r="AW13" s="32"/>
      <c r="AX13" s="27">
        <f t="shared" si="0"/>
        <v>42552</v>
      </c>
    </row>
    <row r="14" spans="1:50" ht="14.25" customHeight="1" x14ac:dyDescent="0.15">
      <c r="A14" s="26">
        <v>42583</v>
      </c>
      <c r="B14" s="34">
        <f t="shared" si="1"/>
        <v>26622</v>
      </c>
      <c r="C14" s="71">
        <f t="shared" si="2"/>
        <v>66994</v>
      </c>
      <c r="D14" s="84" t="s">
        <v>43</v>
      </c>
      <c r="E14" s="34">
        <f t="shared" si="3"/>
        <v>4034</v>
      </c>
      <c r="F14" s="28">
        <f t="shared" si="3"/>
        <v>9759</v>
      </c>
      <c r="G14" s="28">
        <f t="shared" si="3"/>
        <v>2606</v>
      </c>
      <c r="H14" s="28">
        <f t="shared" si="3"/>
        <v>7533</v>
      </c>
      <c r="I14" s="28">
        <f t="shared" si="3"/>
        <v>1300</v>
      </c>
      <c r="J14" s="28">
        <f t="shared" si="3"/>
        <v>3909</v>
      </c>
      <c r="K14" s="28">
        <f t="shared" si="3"/>
        <v>3320</v>
      </c>
      <c r="L14" s="28">
        <f t="shared" si="3"/>
        <v>7773</v>
      </c>
      <c r="M14" s="28">
        <f t="shared" si="3"/>
        <v>5904</v>
      </c>
      <c r="N14" s="28">
        <f t="shared" si="3"/>
        <v>13586</v>
      </c>
      <c r="O14" s="28">
        <f t="shared" si="3"/>
        <v>4241</v>
      </c>
      <c r="P14" s="28">
        <f t="shared" si="3"/>
        <v>9664</v>
      </c>
      <c r="Q14" s="28">
        <f t="shared" si="3"/>
        <v>1588</v>
      </c>
      <c r="R14" s="28">
        <f t="shared" si="3"/>
        <v>4877</v>
      </c>
      <c r="S14" s="28">
        <f t="shared" si="3"/>
        <v>2019</v>
      </c>
      <c r="T14" s="28">
        <f t="shared" si="3"/>
        <v>5638</v>
      </c>
      <c r="U14" s="28">
        <f t="shared" si="3"/>
        <v>676</v>
      </c>
      <c r="V14" s="28">
        <f t="shared" si="3"/>
        <v>1821</v>
      </c>
      <c r="W14" s="28">
        <f t="shared" si="3"/>
        <v>933</v>
      </c>
      <c r="X14" s="29">
        <f t="shared" si="3"/>
        <v>2434</v>
      </c>
      <c r="Y14" s="27" t="s">
        <v>30</v>
      </c>
      <c r="Z14" s="30">
        <f t="shared" si="4"/>
        <v>16</v>
      </c>
      <c r="AA14" s="116">
        <v>11</v>
      </c>
      <c r="AB14" s="37">
        <v>5</v>
      </c>
      <c r="AC14" s="31">
        <v>8</v>
      </c>
      <c r="AD14" s="31">
        <v>-2</v>
      </c>
      <c r="AE14" s="31">
        <v>-7</v>
      </c>
      <c r="AF14" s="31">
        <v>2</v>
      </c>
      <c r="AG14" s="31">
        <v>-10</v>
      </c>
      <c r="AH14" s="31">
        <v>-5</v>
      </c>
      <c r="AI14" s="31">
        <v>-14</v>
      </c>
      <c r="AJ14" s="31">
        <v>7</v>
      </c>
      <c r="AK14" s="31">
        <v>4</v>
      </c>
      <c r="AL14" s="31">
        <v>2</v>
      </c>
      <c r="AM14" s="31">
        <v>27</v>
      </c>
      <c r="AN14" s="31">
        <v>1</v>
      </c>
      <c r="AO14" s="31">
        <v>2</v>
      </c>
      <c r="AP14" s="31">
        <v>4</v>
      </c>
      <c r="AQ14" s="31">
        <v>6</v>
      </c>
      <c r="AR14" s="31">
        <v>2</v>
      </c>
      <c r="AS14" s="31">
        <v>0</v>
      </c>
      <c r="AT14" s="31">
        <v>0</v>
      </c>
      <c r="AU14" s="32">
        <v>-5</v>
      </c>
      <c r="AV14" s="123"/>
      <c r="AW14" s="32"/>
      <c r="AX14" s="27">
        <f t="shared" si="0"/>
        <v>42583</v>
      </c>
    </row>
    <row r="15" spans="1:50" ht="14.25" customHeight="1" x14ac:dyDescent="0.15">
      <c r="A15" s="26">
        <v>42614</v>
      </c>
      <c r="B15" s="34">
        <f t="shared" si="1"/>
        <v>26630</v>
      </c>
      <c r="C15" s="71">
        <f t="shared" si="2"/>
        <v>66998</v>
      </c>
      <c r="D15" s="84" t="s">
        <v>43</v>
      </c>
      <c r="E15" s="34">
        <f t="shared" si="3"/>
        <v>4039</v>
      </c>
      <c r="F15" s="28">
        <f t="shared" si="3"/>
        <v>9764</v>
      </c>
      <c r="G15" s="28">
        <f t="shared" si="3"/>
        <v>2601</v>
      </c>
      <c r="H15" s="28">
        <f t="shared" si="3"/>
        <v>7527</v>
      </c>
      <c r="I15" s="28">
        <f t="shared" si="3"/>
        <v>1300</v>
      </c>
      <c r="J15" s="28">
        <f t="shared" si="3"/>
        <v>3911</v>
      </c>
      <c r="K15" s="28">
        <f t="shared" si="3"/>
        <v>3327</v>
      </c>
      <c r="L15" s="28">
        <f t="shared" si="3"/>
        <v>7785</v>
      </c>
      <c r="M15" s="28">
        <f t="shared" si="3"/>
        <v>5921</v>
      </c>
      <c r="N15" s="28">
        <f t="shared" si="3"/>
        <v>13616</v>
      </c>
      <c r="O15" s="28">
        <f t="shared" si="3"/>
        <v>4223</v>
      </c>
      <c r="P15" s="28">
        <f t="shared" si="3"/>
        <v>9628</v>
      </c>
      <c r="Q15" s="28">
        <f t="shared" si="3"/>
        <v>1592</v>
      </c>
      <c r="R15" s="28">
        <f t="shared" si="3"/>
        <v>4881</v>
      </c>
      <c r="S15" s="28">
        <f t="shared" si="3"/>
        <v>2019</v>
      </c>
      <c r="T15" s="28">
        <f t="shared" si="3"/>
        <v>5636</v>
      </c>
      <c r="U15" s="28">
        <f t="shared" si="3"/>
        <v>676</v>
      </c>
      <c r="V15" s="28">
        <f t="shared" si="3"/>
        <v>1824</v>
      </c>
      <c r="W15" s="28">
        <f t="shared" si="3"/>
        <v>931</v>
      </c>
      <c r="X15" s="29">
        <f t="shared" si="3"/>
        <v>2426</v>
      </c>
      <c r="Y15" s="27" t="s">
        <v>31</v>
      </c>
      <c r="Z15" s="30">
        <f t="shared" si="4"/>
        <v>8</v>
      </c>
      <c r="AA15" s="116">
        <v>4</v>
      </c>
      <c r="AB15" s="37">
        <v>5</v>
      </c>
      <c r="AC15" s="31">
        <v>5</v>
      </c>
      <c r="AD15" s="31">
        <v>-5</v>
      </c>
      <c r="AE15" s="31">
        <v>-6</v>
      </c>
      <c r="AF15" s="31">
        <v>0</v>
      </c>
      <c r="AG15" s="31">
        <v>2</v>
      </c>
      <c r="AH15" s="31">
        <v>7</v>
      </c>
      <c r="AI15" s="31">
        <v>12</v>
      </c>
      <c r="AJ15" s="31">
        <v>17</v>
      </c>
      <c r="AK15" s="31">
        <v>30</v>
      </c>
      <c r="AL15" s="31">
        <v>-18</v>
      </c>
      <c r="AM15" s="31">
        <v>-36</v>
      </c>
      <c r="AN15" s="31">
        <v>4</v>
      </c>
      <c r="AO15" s="31">
        <v>4</v>
      </c>
      <c r="AP15" s="31">
        <v>0</v>
      </c>
      <c r="AQ15" s="31">
        <v>-2</v>
      </c>
      <c r="AR15" s="31">
        <v>0</v>
      </c>
      <c r="AS15" s="31">
        <v>3</v>
      </c>
      <c r="AT15" s="31">
        <v>-2</v>
      </c>
      <c r="AU15" s="32">
        <v>-8</v>
      </c>
      <c r="AV15" s="123"/>
      <c r="AW15" s="32"/>
      <c r="AX15" s="27">
        <f t="shared" si="0"/>
        <v>42614</v>
      </c>
    </row>
    <row r="16" spans="1:50" ht="14.25" customHeight="1" x14ac:dyDescent="0.15">
      <c r="A16" s="26">
        <v>42644</v>
      </c>
      <c r="B16" s="34">
        <f t="shared" si="1"/>
        <v>26660</v>
      </c>
      <c r="C16" s="71">
        <f t="shared" si="2"/>
        <v>67052</v>
      </c>
      <c r="D16" s="84" t="s">
        <v>43</v>
      </c>
      <c r="E16" s="34">
        <f t="shared" si="3"/>
        <v>4047</v>
      </c>
      <c r="F16" s="28">
        <f t="shared" si="3"/>
        <v>9755</v>
      </c>
      <c r="G16" s="28">
        <f t="shared" si="3"/>
        <v>2608</v>
      </c>
      <c r="H16" s="28">
        <f t="shared" si="3"/>
        <v>7540</v>
      </c>
      <c r="I16" s="28">
        <f t="shared" si="3"/>
        <v>1298</v>
      </c>
      <c r="J16" s="28">
        <f t="shared" si="3"/>
        <v>3901</v>
      </c>
      <c r="K16" s="28">
        <f t="shared" si="3"/>
        <v>3333</v>
      </c>
      <c r="L16" s="28">
        <f t="shared" si="3"/>
        <v>7799</v>
      </c>
      <c r="M16" s="28">
        <f t="shared" si="3"/>
        <v>5921</v>
      </c>
      <c r="N16" s="28">
        <f t="shared" si="3"/>
        <v>13627</v>
      </c>
      <c r="O16" s="28">
        <f t="shared" si="3"/>
        <v>4233</v>
      </c>
      <c r="P16" s="28">
        <f t="shared" ref="P16:X31" si="5">P15+AM16</f>
        <v>9657</v>
      </c>
      <c r="Q16" s="28">
        <f t="shared" si="5"/>
        <v>1595</v>
      </c>
      <c r="R16" s="28">
        <f t="shared" si="5"/>
        <v>4887</v>
      </c>
      <c r="S16" s="28">
        <f t="shared" si="5"/>
        <v>2022</v>
      </c>
      <c r="T16" s="28">
        <f t="shared" si="5"/>
        <v>5644</v>
      </c>
      <c r="U16" s="28">
        <f t="shared" si="5"/>
        <v>673</v>
      </c>
      <c r="V16" s="28">
        <f t="shared" si="5"/>
        <v>1822</v>
      </c>
      <c r="W16" s="28">
        <f t="shared" si="5"/>
        <v>929</v>
      </c>
      <c r="X16" s="29">
        <f t="shared" si="5"/>
        <v>2420</v>
      </c>
      <c r="Y16" s="27" t="s">
        <v>20</v>
      </c>
      <c r="Z16" s="30">
        <f t="shared" si="4"/>
        <v>30</v>
      </c>
      <c r="AA16" s="116">
        <v>54</v>
      </c>
      <c r="AB16" s="37">
        <v>8</v>
      </c>
      <c r="AC16" s="31">
        <v>-9</v>
      </c>
      <c r="AD16" s="31">
        <v>7</v>
      </c>
      <c r="AE16" s="31">
        <v>13</v>
      </c>
      <c r="AF16" s="31">
        <v>-2</v>
      </c>
      <c r="AG16" s="31">
        <v>-10</v>
      </c>
      <c r="AH16" s="31">
        <v>6</v>
      </c>
      <c r="AI16" s="31">
        <v>14</v>
      </c>
      <c r="AJ16" s="31">
        <v>0</v>
      </c>
      <c r="AK16" s="31">
        <v>11</v>
      </c>
      <c r="AL16" s="31">
        <v>10</v>
      </c>
      <c r="AM16" s="31">
        <v>29</v>
      </c>
      <c r="AN16" s="31">
        <v>3</v>
      </c>
      <c r="AO16" s="31">
        <v>6</v>
      </c>
      <c r="AP16" s="31">
        <v>3</v>
      </c>
      <c r="AQ16" s="31">
        <v>8</v>
      </c>
      <c r="AR16" s="31">
        <v>-3</v>
      </c>
      <c r="AS16" s="31">
        <v>-2</v>
      </c>
      <c r="AT16" s="31">
        <v>-2</v>
      </c>
      <c r="AU16" s="32">
        <v>-6</v>
      </c>
      <c r="AV16" s="123"/>
      <c r="AW16" s="32"/>
      <c r="AX16" s="27">
        <f t="shared" si="0"/>
        <v>42644</v>
      </c>
    </row>
    <row r="17" spans="1:50" ht="14.25" customHeight="1" x14ac:dyDescent="0.15">
      <c r="A17" s="26">
        <v>42675</v>
      </c>
      <c r="B17" s="34">
        <f t="shared" si="1"/>
        <v>26659</v>
      </c>
      <c r="C17" s="71">
        <f t="shared" si="2"/>
        <v>67059</v>
      </c>
      <c r="D17" s="84" t="s">
        <v>43</v>
      </c>
      <c r="E17" s="34">
        <f t="shared" ref="E17:R32" si="6">E16+AB17</f>
        <v>4033</v>
      </c>
      <c r="F17" s="28">
        <f t="shared" si="6"/>
        <v>9744</v>
      </c>
      <c r="G17" s="28">
        <f t="shared" si="6"/>
        <v>2613</v>
      </c>
      <c r="H17" s="28">
        <f t="shared" si="6"/>
        <v>7541</v>
      </c>
      <c r="I17" s="28">
        <f t="shared" si="6"/>
        <v>1300</v>
      </c>
      <c r="J17" s="28">
        <f t="shared" si="6"/>
        <v>3905</v>
      </c>
      <c r="K17" s="28">
        <f t="shared" si="6"/>
        <v>3336</v>
      </c>
      <c r="L17" s="28">
        <f t="shared" si="6"/>
        <v>7791</v>
      </c>
      <c r="M17" s="28">
        <f t="shared" si="6"/>
        <v>5930</v>
      </c>
      <c r="N17" s="28">
        <f t="shared" si="6"/>
        <v>13637</v>
      </c>
      <c r="O17" s="28">
        <f t="shared" si="6"/>
        <v>4237</v>
      </c>
      <c r="P17" s="28">
        <f t="shared" si="5"/>
        <v>9694</v>
      </c>
      <c r="Q17" s="28">
        <f t="shared" si="5"/>
        <v>1591</v>
      </c>
      <c r="R17" s="28">
        <f t="shared" si="5"/>
        <v>4878</v>
      </c>
      <c r="S17" s="28">
        <f t="shared" si="5"/>
        <v>2017</v>
      </c>
      <c r="T17" s="28">
        <f t="shared" si="5"/>
        <v>5643</v>
      </c>
      <c r="U17" s="28">
        <f t="shared" si="5"/>
        <v>673</v>
      </c>
      <c r="V17" s="28">
        <f t="shared" si="5"/>
        <v>1813</v>
      </c>
      <c r="W17" s="28">
        <f t="shared" si="5"/>
        <v>928</v>
      </c>
      <c r="X17" s="29">
        <f t="shared" si="5"/>
        <v>2413</v>
      </c>
      <c r="Y17" s="27" t="s">
        <v>21</v>
      </c>
      <c r="Z17" s="30">
        <f>AB17+AD17+AF17+AH17+AJ17+AL17+AN17+AP17+AR17+AT17</f>
        <v>-1</v>
      </c>
      <c r="AA17" s="116">
        <v>7</v>
      </c>
      <c r="AB17" s="37">
        <v>-14</v>
      </c>
      <c r="AC17" s="31">
        <v>-11</v>
      </c>
      <c r="AD17" s="31">
        <v>5</v>
      </c>
      <c r="AE17" s="31">
        <v>1</v>
      </c>
      <c r="AF17" s="31">
        <v>2</v>
      </c>
      <c r="AG17" s="31">
        <v>4</v>
      </c>
      <c r="AH17" s="31">
        <v>3</v>
      </c>
      <c r="AI17" s="31">
        <v>-8</v>
      </c>
      <c r="AJ17" s="31">
        <v>9</v>
      </c>
      <c r="AK17" s="31">
        <v>10</v>
      </c>
      <c r="AL17" s="31">
        <v>4</v>
      </c>
      <c r="AM17" s="31">
        <v>37</v>
      </c>
      <c r="AN17" s="31">
        <v>-4</v>
      </c>
      <c r="AO17" s="31">
        <v>-9</v>
      </c>
      <c r="AP17" s="31">
        <v>-5</v>
      </c>
      <c r="AQ17" s="31">
        <v>-1</v>
      </c>
      <c r="AR17" s="31">
        <v>0</v>
      </c>
      <c r="AS17" s="31">
        <v>-9</v>
      </c>
      <c r="AT17" s="31">
        <v>-1</v>
      </c>
      <c r="AU17" s="32">
        <v>-7</v>
      </c>
      <c r="AV17" s="123"/>
      <c r="AW17" s="32"/>
      <c r="AX17" s="27">
        <f t="shared" si="0"/>
        <v>42675</v>
      </c>
    </row>
    <row r="18" spans="1:50" ht="14.25" customHeight="1" x14ac:dyDescent="0.15">
      <c r="A18" s="26">
        <v>42705</v>
      </c>
      <c r="B18" s="34">
        <f t="shared" si="1"/>
        <v>26685</v>
      </c>
      <c r="C18" s="71">
        <f t="shared" si="2"/>
        <v>67079</v>
      </c>
      <c r="D18" s="84" t="s">
        <v>43</v>
      </c>
      <c r="E18" s="34">
        <f t="shared" si="6"/>
        <v>4041</v>
      </c>
      <c r="F18" s="28">
        <f t="shared" si="6"/>
        <v>9755</v>
      </c>
      <c r="G18" s="28">
        <f t="shared" si="6"/>
        <v>2612</v>
      </c>
      <c r="H18" s="28">
        <f t="shared" si="6"/>
        <v>7522</v>
      </c>
      <c r="I18" s="28">
        <f t="shared" si="6"/>
        <v>1308</v>
      </c>
      <c r="J18" s="28">
        <f t="shared" si="6"/>
        <v>3924</v>
      </c>
      <c r="K18" s="28">
        <f t="shared" si="6"/>
        <v>3342</v>
      </c>
      <c r="L18" s="28">
        <f t="shared" si="6"/>
        <v>7797</v>
      </c>
      <c r="M18" s="28">
        <f t="shared" si="6"/>
        <v>5932</v>
      </c>
      <c r="N18" s="28">
        <f t="shared" si="6"/>
        <v>13638</v>
      </c>
      <c r="O18" s="28">
        <f t="shared" si="6"/>
        <v>4245</v>
      </c>
      <c r="P18" s="28">
        <f t="shared" si="5"/>
        <v>9711</v>
      </c>
      <c r="Q18" s="28">
        <f t="shared" si="5"/>
        <v>1586</v>
      </c>
      <c r="R18" s="28">
        <f t="shared" si="5"/>
        <v>4875</v>
      </c>
      <c r="S18" s="28">
        <f t="shared" si="5"/>
        <v>2023</v>
      </c>
      <c r="T18" s="28">
        <f t="shared" si="5"/>
        <v>5652</v>
      </c>
      <c r="U18" s="28">
        <f t="shared" si="5"/>
        <v>674</v>
      </c>
      <c r="V18" s="28">
        <f t="shared" si="5"/>
        <v>1816</v>
      </c>
      <c r="W18" s="28">
        <f t="shared" si="5"/>
        <v>921</v>
      </c>
      <c r="X18" s="29">
        <f t="shared" si="5"/>
        <v>2389</v>
      </c>
      <c r="Y18" s="27" t="s">
        <v>22</v>
      </c>
      <c r="Z18" s="30">
        <v>26</v>
      </c>
      <c r="AA18" s="116">
        <v>20</v>
      </c>
      <c r="AB18" s="37">
        <v>8</v>
      </c>
      <c r="AC18" s="31">
        <v>11</v>
      </c>
      <c r="AD18" s="31">
        <v>-1</v>
      </c>
      <c r="AE18" s="31">
        <v>-19</v>
      </c>
      <c r="AF18" s="31">
        <v>8</v>
      </c>
      <c r="AG18" s="31">
        <v>19</v>
      </c>
      <c r="AH18" s="31">
        <v>6</v>
      </c>
      <c r="AI18" s="31">
        <v>6</v>
      </c>
      <c r="AJ18" s="31">
        <v>2</v>
      </c>
      <c r="AK18" s="31">
        <v>1</v>
      </c>
      <c r="AL18" s="31">
        <v>8</v>
      </c>
      <c r="AM18" s="31">
        <v>17</v>
      </c>
      <c r="AN18" s="31">
        <v>-5</v>
      </c>
      <c r="AO18" s="31">
        <v>-3</v>
      </c>
      <c r="AP18" s="31">
        <v>6</v>
      </c>
      <c r="AQ18" s="31">
        <v>9</v>
      </c>
      <c r="AR18" s="31">
        <v>1</v>
      </c>
      <c r="AS18" s="31">
        <v>3</v>
      </c>
      <c r="AT18" s="31">
        <v>-7</v>
      </c>
      <c r="AU18" s="32">
        <v>-24</v>
      </c>
      <c r="AV18" s="123"/>
      <c r="AW18" s="32"/>
      <c r="AX18" s="27">
        <f t="shared" si="0"/>
        <v>42705</v>
      </c>
    </row>
    <row r="19" spans="1:50" ht="14.25" customHeight="1" x14ac:dyDescent="0.15">
      <c r="A19" s="26">
        <v>42736</v>
      </c>
      <c r="B19" s="34">
        <f t="shared" si="1"/>
        <v>26670</v>
      </c>
      <c r="C19" s="71">
        <f t="shared" si="2"/>
        <v>67056</v>
      </c>
      <c r="D19" s="84" t="s">
        <v>43</v>
      </c>
      <c r="E19" s="34">
        <f t="shared" si="6"/>
        <v>4039</v>
      </c>
      <c r="F19" s="28">
        <f t="shared" si="6"/>
        <v>9755</v>
      </c>
      <c r="G19" s="28">
        <f t="shared" si="6"/>
        <v>2611</v>
      </c>
      <c r="H19" s="28">
        <f t="shared" si="6"/>
        <v>7514</v>
      </c>
      <c r="I19" s="28">
        <f t="shared" si="6"/>
        <v>1302</v>
      </c>
      <c r="J19" s="28">
        <f t="shared" si="6"/>
        <v>3911</v>
      </c>
      <c r="K19" s="28">
        <f t="shared" si="6"/>
        <v>3345</v>
      </c>
      <c r="L19" s="28">
        <f t="shared" si="6"/>
        <v>7801</v>
      </c>
      <c r="M19" s="28">
        <f t="shared" si="6"/>
        <v>5934</v>
      </c>
      <c r="N19" s="28">
        <f t="shared" si="6"/>
        <v>13639</v>
      </c>
      <c r="O19" s="28">
        <f t="shared" si="6"/>
        <v>4230</v>
      </c>
      <c r="P19" s="28">
        <f t="shared" si="5"/>
        <v>9698</v>
      </c>
      <c r="Q19" s="28">
        <f t="shared" si="5"/>
        <v>1588</v>
      </c>
      <c r="R19" s="28">
        <f t="shared" si="5"/>
        <v>4880</v>
      </c>
      <c r="S19" s="28">
        <f t="shared" si="5"/>
        <v>2025</v>
      </c>
      <c r="T19" s="28">
        <f t="shared" si="5"/>
        <v>5655</v>
      </c>
      <c r="U19" s="28">
        <f t="shared" si="5"/>
        <v>673</v>
      </c>
      <c r="V19" s="28">
        <f t="shared" si="5"/>
        <v>1813</v>
      </c>
      <c r="W19" s="28">
        <f t="shared" si="5"/>
        <v>922</v>
      </c>
      <c r="X19" s="29">
        <f t="shared" si="5"/>
        <v>2390</v>
      </c>
      <c r="Y19" s="27" t="s">
        <v>23</v>
      </c>
      <c r="Z19" s="30">
        <v>-15</v>
      </c>
      <c r="AA19" s="116">
        <v>-23</v>
      </c>
      <c r="AB19" s="37">
        <v>-2</v>
      </c>
      <c r="AC19" s="31">
        <v>0</v>
      </c>
      <c r="AD19" s="31">
        <v>-1</v>
      </c>
      <c r="AE19" s="31">
        <v>-8</v>
      </c>
      <c r="AF19" s="31">
        <v>-6</v>
      </c>
      <c r="AG19" s="31">
        <v>-13</v>
      </c>
      <c r="AH19" s="31">
        <v>3</v>
      </c>
      <c r="AI19" s="31">
        <v>4</v>
      </c>
      <c r="AJ19" s="31">
        <v>2</v>
      </c>
      <c r="AK19" s="31">
        <v>1</v>
      </c>
      <c r="AL19" s="31">
        <v>-15</v>
      </c>
      <c r="AM19" s="31">
        <v>-13</v>
      </c>
      <c r="AN19" s="31">
        <v>2</v>
      </c>
      <c r="AO19" s="31">
        <v>5</v>
      </c>
      <c r="AP19" s="31">
        <v>2</v>
      </c>
      <c r="AQ19" s="31">
        <v>3</v>
      </c>
      <c r="AR19" s="31">
        <v>-1</v>
      </c>
      <c r="AS19" s="31">
        <v>-3</v>
      </c>
      <c r="AT19" s="31">
        <v>1</v>
      </c>
      <c r="AU19" s="32">
        <v>1</v>
      </c>
      <c r="AV19" s="123"/>
      <c r="AW19" s="32"/>
      <c r="AX19" s="27">
        <f t="shared" si="0"/>
        <v>42736</v>
      </c>
    </row>
    <row r="20" spans="1:50" ht="14.25" customHeight="1" x14ac:dyDescent="0.15">
      <c r="A20" s="15">
        <v>42767</v>
      </c>
      <c r="B20" s="33">
        <f t="shared" si="1"/>
        <v>26685</v>
      </c>
      <c r="C20" s="70">
        <f t="shared" si="2"/>
        <v>67036</v>
      </c>
      <c r="D20" s="83" t="s">
        <v>43</v>
      </c>
      <c r="E20" s="33">
        <f t="shared" si="6"/>
        <v>4035</v>
      </c>
      <c r="F20" s="4">
        <f t="shared" si="6"/>
        <v>9739</v>
      </c>
      <c r="G20" s="4">
        <f t="shared" si="6"/>
        <v>2616</v>
      </c>
      <c r="H20" s="4">
        <f t="shared" si="6"/>
        <v>7518</v>
      </c>
      <c r="I20" s="4">
        <f t="shared" si="6"/>
        <v>1305</v>
      </c>
      <c r="J20" s="4">
        <f t="shared" si="6"/>
        <v>3912</v>
      </c>
      <c r="K20" s="4">
        <f t="shared" si="6"/>
        <v>3356</v>
      </c>
      <c r="L20" s="4">
        <f t="shared" si="6"/>
        <v>7816</v>
      </c>
      <c r="M20" s="4">
        <f t="shared" si="6"/>
        <v>5939</v>
      </c>
      <c r="N20" s="4">
        <f t="shared" si="6"/>
        <v>13644</v>
      </c>
      <c r="O20" s="4">
        <f t="shared" si="6"/>
        <v>4223</v>
      </c>
      <c r="P20" s="4">
        <f t="shared" si="5"/>
        <v>9671</v>
      </c>
      <c r="Q20" s="4">
        <f t="shared" si="5"/>
        <v>1591</v>
      </c>
      <c r="R20" s="4">
        <f t="shared" si="5"/>
        <v>4880</v>
      </c>
      <c r="S20" s="4">
        <f t="shared" si="5"/>
        <v>2025</v>
      </c>
      <c r="T20" s="4">
        <f t="shared" si="5"/>
        <v>5658</v>
      </c>
      <c r="U20" s="4">
        <f t="shared" si="5"/>
        <v>673</v>
      </c>
      <c r="V20" s="4">
        <f t="shared" si="5"/>
        <v>1812</v>
      </c>
      <c r="W20" s="4">
        <f t="shared" si="5"/>
        <v>921</v>
      </c>
      <c r="X20" s="5">
        <f t="shared" si="5"/>
        <v>2386</v>
      </c>
      <c r="Y20" s="17" t="s">
        <v>24</v>
      </c>
      <c r="Z20" s="9">
        <v>15</v>
      </c>
      <c r="AA20" s="116">
        <v>-20</v>
      </c>
      <c r="AB20" s="36">
        <v>-4</v>
      </c>
      <c r="AC20" s="10">
        <v>-16</v>
      </c>
      <c r="AD20" s="10">
        <v>5</v>
      </c>
      <c r="AE20" s="10">
        <v>4</v>
      </c>
      <c r="AF20" s="10">
        <v>3</v>
      </c>
      <c r="AG20" s="10">
        <v>1</v>
      </c>
      <c r="AH20" s="10">
        <v>11</v>
      </c>
      <c r="AI20" s="10">
        <v>15</v>
      </c>
      <c r="AJ20" s="10">
        <v>5</v>
      </c>
      <c r="AK20" s="10">
        <v>5</v>
      </c>
      <c r="AL20" s="10">
        <v>-7</v>
      </c>
      <c r="AM20" s="10">
        <v>-27</v>
      </c>
      <c r="AN20" s="10">
        <v>3</v>
      </c>
      <c r="AO20" s="10">
        <v>0</v>
      </c>
      <c r="AP20" s="10">
        <v>0</v>
      </c>
      <c r="AQ20" s="10">
        <v>3</v>
      </c>
      <c r="AR20" s="10">
        <v>0</v>
      </c>
      <c r="AS20" s="10">
        <v>-1</v>
      </c>
      <c r="AT20" s="10">
        <v>-1</v>
      </c>
      <c r="AU20" s="11">
        <v>-4</v>
      </c>
      <c r="AV20" s="122"/>
      <c r="AW20" s="11"/>
      <c r="AX20" s="17">
        <f t="shared" si="0"/>
        <v>42767</v>
      </c>
    </row>
    <row r="21" spans="1:50" ht="14.25" customHeight="1" x14ac:dyDescent="0.15">
      <c r="A21" s="15">
        <v>42795</v>
      </c>
      <c r="B21" s="33">
        <f t="shared" si="1"/>
        <v>26704</v>
      </c>
      <c r="C21" s="70">
        <f t="shared" si="2"/>
        <v>67008</v>
      </c>
      <c r="D21" s="83" t="s">
        <v>43</v>
      </c>
      <c r="E21" s="33">
        <f t="shared" si="6"/>
        <v>4043</v>
      </c>
      <c r="F21" s="4">
        <f t="shared" si="6"/>
        <v>9737</v>
      </c>
      <c r="G21" s="4">
        <f t="shared" si="6"/>
        <v>2613</v>
      </c>
      <c r="H21" s="4">
        <f t="shared" si="6"/>
        <v>7516</v>
      </c>
      <c r="I21" s="4">
        <f t="shared" si="6"/>
        <v>1304</v>
      </c>
      <c r="J21" s="4">
        <f t="shared" si="6"/>
        <v>3909</v>
      </c>
      <c r="K21" s="4">
        <f t="shared" si="6"/>
        <v>3366</v>
      </c>
      <c r="L21" s="4">
        <f t="shared" si="6"/>
        <v>7825</v>
      </c>
      <c r="M21" s="4">
        <f t="shared" si="6"/>
        <v>5935</v>
      </c>
      <c r="N21" s="4">
        <f t="shared" si="6"/>
        <v>13631</v>
      </c>
      <c r="O21" s="4">
        <f t="shared" si="6"/>
        <v>4227</v>
      </c>
      <c r="P21" s="4">
        <f t="shared" si="5"/>
        <v>9658</v>
      </c>
      <c r="Q21" s="4">
        <f t="shared" si="5"/>
        <v>1593</v>
      </c>
      <c r="R21" s="4">
        <f t="shared" si="5"/>
        <v>4877</v>
      </c>
      <c r="S21" s="4">
        <f t="shared" si="5"/>
        <v>2029</v>
      </c>
      <c r="T21" s="4">
        <f t="shared" si="5"/>
        <v>5659</v>
      </c>
      <c r="U21" s="4">
        <f t="shared" si="5"/>
        <v>672</v>
      </c>
      <c r="V21" s="4">
        <f t="shared" si="5"/>
        <v>1810</v>
      </c>
      <c r="W21" s="4">
        <f t="shared" si="5"/>
        <v>921</v>
      </c>
      <c r="X21" s="5">
        <f t="shared" si="5"/>
        <v>2386</v>
      </c>
      <c r="Y21" s="17" t="s">
        <v>25</v>
      </c>
      <c r="Z21" s="9">
        <v>19</v>
      </c>
      <c r="AA21" s="116">
        <v>-28</v>
      </c>
      <c r="AB21" s="38">
        <v>8</v>
      </c>
      <c r="AC21" s="12">
        <v>-2</v>
      </c>
      <c r="AD21" s="12">
        <v>-3</v>
      </c>
      <c r="AE21" s="12">
        <v>-2</v>
      </c>
      <c r="AF21" s="12">
        <v>-1</v>
      </c>
      <c r="AG21" s="12">
        <v>-3</v>
      </c>
      <c r="AH21" s="12">
        <v>10</v>
      </c>
      <c r="AI21" s="12">
        <v>9</v>
      </c>
      <c r="AJ21" s="12">
        <v>-4</v>
      </c>
      <c r="AK21" s="12">
        <v>-13</v>
      </c>
      <c r="AL21" s="12">
        <v>4</v>
      </c>
      <c r="AM21" s="12">
        <v>-13</v>
      </c>
      <c r="AN21" s="12">
        <v>2</v>
      </c>
      <c r="AO21" s="12">
        <v>-3</v>
      </c>
      <c r="AP21" s="12">
        <v>4</v>
      </c>
      <c r="AQ21" s="12">
        <v>1</v>
      </c>
      <c r="AR21" s="12">
        <v>-1</v>
      </c>
      <c r="AS21" s="12">
        <v>-2</v>
      </c>
      <c r="AT21" s="12">
        <v>0</v>
      </c>
      <c r="AU21" s="13">
        <v>0</v>
      </c>
      <c r="AV21" s="124"/>
      <c r="AW21" s="13"/>
      <c r="AX21" s="17">
        <f t="shared" si="0"/>
        <v>42795</v>
      </c>
    </row>
    <row r="22" spans="1:50" ht="14.25" customHeight="1" x14ac:dyDescent="0.15">
      <c r="A22" s="15">
        <v>42826</v>
      </c>
      <c r="B22" s="33">
        <f t="shared" si="1"/>
        <v>26895</v>
      </c>
      <c r="C22" s="70">
        <f t="shared" si="2"/>
        <v>67006</v>
      </c>
      <c r="D22" s="83" t="s">
        <v>43</v>
      </c>
      <c r="E22" s="33">
        <f t="shared" si="6"/>
        <v>4037</v>
      </c>
      <c r="F22" s="4">
        <f t="shared" si="6"/>
        <v>9685</v>
      </c>
      <c r="G22" s="4">
        <f t="shared" si="6"/>
        <v>2627</v>
      </c>
      <c r="H22" s="4">
        <f t="shared" si="6"/>
        <v>7537</v>
      </c>
      <c r="I22" s="4">
        <f t="shared" si="6"/>
        <v>1304</v>
      </c>
      <c r="J22" s="4">
        <f t="shared" si="6"/>
        <v>3901</v>
      </c>
      <c r="K22" s="4">
        <f t="shared" si="6"/>
        <v>3386</v>
      </c>
      <c r="L22" s="4">
        <f t="shared" si="6"/>
        <v>7813</v>
      </c>
      <c r="M22" s="4">
        <f t="shared" si="6"/>
        <v>6090</v>
      </c>
      <c r="N22" s="4">
        <f t="shared" si="6"/>
        <v>13748</v>
      </c>
      <c r="O22" s="4">
        <f t="shared" si="6"/>
        <v>4223</v>
      </c>
      <c r="P22" s="4">
        <f t="shared" si="5"/>
        <v>9633</v>
      </c>
      <c r="Q22" s="4">
        <f t="shared" si="5"/>
        <v>1605</v>
      </c>
      <c r="R22" s="4">
        <f t="shared" si="5"/>
        <v>4874</v>
      </c>
      <c r="S22" s="4">
        <f t="shared" si="5"/>
        <v>2026</v>
      </c>
      <c r="T22" s="4">
        <f t="shared" si="5"/>
        <v>5631</v>
      </c>
      <c r="U22" s="4">
        <f t="shared" si="5"/>
        <v>675</v>
      </c>
      <c r="V22" s="4">
        <f t="shared" si="5"/>
        <v>1804</v>
      </c>
      <c r="W22" s="4">
        <f t="shared" si="5"/>
        <v>921</v>
      </c>
      <c r="X22" s="5">
        <f t="shared" si="5"/>
        <v>2380</v>
      </c>
      <c r="Y22" s="17" t="s">
        <v>26</v>
      </c>
      <c r="Z22" s="9">
        <v>191</v>
      </c>
      <c r="AA22" s="116">
        <v>-2</v>
      </c>
      <c r="AB22" s="38">
        <v>-6</v>
      </c>
      <c r="AC22" s="12">
        <v>-52</v>
      </c>
      <c r="AD22" s="12">
        <v>14</v>
      </c>
      <c r="AE22" s="12">
        <v>21</v>
      </c>
      <c r="AF22" s="12">
        <v>0</v>
      </c>
      <c r="AG22" s="12">
        <v>-8</v>
      </c>
      <c r="AH22" s="12">
        <v>20</v>
      </c>
      <c r="AI22" s="12">
        <v>-12</v>
      </c>
      <c r="AJ22" s="12">
        <v>155</v>
      </c>
      <c r="AK22" s="12">
        <v>117</v>
      </c>
      <c r="AL22" s="12">
        <v>-4</v>
      </c>
      <c r="AM22" s="12">
        <v>-25</v>
      </c>
      <c r="AN22" s="12">
        <v>12</v>
      </c>
      <c r="AO22" s="12">
        <v>-3</v>
      </c>
      <c r="AP22" s="12">
        <v>-3</v>
      </c>
      <c r="AQ22" s="12">
        <v>-28</v>
      </c>
      <c r="AR22" s="12">
        <v>3</v>
      </c>
      <c r="AS22" s="12">
        <v>-6</v>
      </c>
      <c r="AT22" s="12">
        <v>0</v>
      </c>
      <c r="AU22" s="13">
        <v>-6</v>
      </c>
      <c r="AV22" s="124"/>
      <c r="AW22" s="13"/>
      <c r="AX22" s="17">
        <f t="shared" si="0"/>
        <v>42826</v>
      </c>
    </row>
    <row r="23" spans="1:50" ht="14.25" customHeight="1" x14ac:dyDescent="0.15">
      <c r="A23" s="15">
        <v>42856</v>
      </c>
      <c r="B23" s="33">
        <f t="shared" si="1"/>
        <v>26946</v>
      </c>
      <c r="C23" s="70">
        <f t="shared" si="2"/>
        <v>67087</v>
      </c>
      <c r="D23" s="83" t="s">
        <v>43</v>
      </c>
      <c r="E23" s="33">
        <f t="shared" si="6"/>
        <v>4054</v>
      </c>
      <c r="F23" s="4">
        <f t="shared" si="6"/>
        <v>9714</v>
      </c>
      <c r="G23" s="4">
        <f t="shared" si="6"/>
        <v>2629</v>
      </c>
      <c r="H23" s="4">
        <f t="shared" si="6"/>
        <v>7536</v>
      </c>
      <c r="I23" s="4">
        <f t="shared" si="6"/>
        <v>1305</v>
      </c>
      <c r="J23" s="4">
        <f t="shared" si="6"/>
        <v>3891</v>
      </c>
      <c r="K23" s="4">
        <f t="shared" si="6"/>
        <v>3400</v>
      </c>
      <c r="L23" s="4">
        <f t="shared" si="6"/>
        <v>7845</v>
      </c>
      <c r="M23" s="4">
        <f t="shared" si="6"/>
        <v>6099</v>
      </c>
      <c r="N23" s="4">
        <f t="shared" si="6"/>
        <v>13757</v>
      </c>
      <c r="O23" s="4">
        <f t="shared" si="6"/>
        <v>4219</v>
      </c>
      <c r="P23" s="4">
        <f t="shared" si="5"/>
        <v>9630</v>
      </c>
      <c r="Q23" s="4">
        <f t="shared" si="5"/>
        <v>1608</v>
      </c>
      <c r="R23" s="4">
        <f t="shared" si="5"/>
        <v>4887</v>
      </c>
      <c r="S23" s="4">
        <f t="shared" si="5"/>
        <v>2034</v>
      </c>
      <c r="T23" s="4">
        <f t="shared" si="5"/>
        <v>5641</v>
      </c>
      <c r="U23" s="4">
        <f t="shared" si="5"/>
        <v>676</v>
      </c>
      <c r="V23" s="4">
        <f t="shared" si="5"/>
        <v>1809</v>
      </c>
      <c r="W23" s="4">
        <f t="shared" si="5"/>
        <v>921</v>
      </c>
      <c r="X23" s="5">
        <f t="shared" si="5"/>
        <v>2377</v>
      </c>
      <c r="Y23" s="17" t="s">
        <v>27</v>
      </c>
      <c r="Z23" s="9">
        <v>51</v>
      </c>
      <c r="AA23" s="116">
        <v>81</v>
      </c>
      <c r="AB23" s="38">
        <v>17</v>
      </c>
      <c r="AC23" s="12">
        <v>29</v>
      </c>
      <c r="AD23" s="12">
        <v>2</v>
      </c>
      <c r="AE23" s="12">
        <v>-1</v>
      </c>
      <c r="AF23" s="12">
        <v>1</v>
      </c>
      <c r="AG23" s="12">
        <v>-10</v>
      </c>
      <c r="AH23" s="12">
        <v>14</v>
      </c>
      <c r="AI23" s="12">
        <v>32</v>
      </c>
      <c r="AJ23" s="12">
        <v>9</v>
      </c>
      <c r="AK23" s="12">
        <v>9</v>
      </c>
      <c r="AL23" s="12">
        <v>-4</v>
      </c>
      <c r="AM23" s="12">
        <v>-3</v>
      </c>
      <c r="AN23" s="12">
        <v>3</v>
      </c>
      <c r="AO23" s="12">
        <v>13</v>
      </c>
      <c r="AP23" s="12">
        <v>8</v>
      </c>
      <c r="AQ23" s="12">
        <v>10</v>
      </c>
      <c r="AR23" s="12">
        <v>1</v>
      </c>
      <c r="AS23" s="12">
        <v>5</v>
      </c>
      <c r="AT23" s="12">
        <v>0</v>
      </c>
      <c r="AU23" s="13">
        <v>-3</v>
      </c>
      <c r="AV23" s="124"/>
      <c r="AW23" s="13"/>
      <c r="AX23" s="17">
        <f t="shared" si="0"/>
        <v>42856</v>
      </c>
    </row>
    <row r="24" spans="1:50" ht="14.25" customHeight="1" x14ac:dyDescent="0.15">
      <c r="A24" s="15">
        <v>42887</v>
      </c>
      <c r="B24" s="33">
        <f t="shared" si="1"/>
        <v>26963</v>
      </c>
      <c r="C24" s="70">
        <f t="shared" si="2"/>
        <v>67123</v>
      </c>
      <c r="D24" s="83" t="s">
        <v>43</v>
      </c>
      <c r="E24" s="33">
        <f t="shared" si="6"/>
        <v>4058</v>
      </c>
      <c r="F24" s="4">
        <f t="shared" si="6"/>
        <v>9722</v>
      </c>
      <c r="G24" s="4">
        <f t="shared" si="6"/>
        <v>2635</v>
      </c>
      <c r="H24" s="4">
        <f t="shared" si="6"/>
        <v>7544</v>
      </c>
      <c r="I24" s="4">
        <f t="shared" si="6"/>
        <v>1306</v>
      </c>
      <c r="J24" s="4">
        <f t="shared" si="6"/>
        <v>3889</v>
      </c>
      <c r="K24" s="4">
        <f t="shared" si="6"/>
        <v>3406</v>
      </c>
      <c r="L24" s="4">
        <f t="shared" si="6"/>
        <v>7855</v>
      </c>
      <c r="M24" s="4">
        <f t="shared" si="6"/>
        <v>6091</v>
      </c>
      <c r="N24" s="4">
        <f t="shared" si="6"/>
        <v>13747</v>
      </c>
      <c r="O24" s="4">
        <f t="shared" si="6"/>
        <v>4231</v>
      </c>
      <c r="P24" s="4">
        <f t="shared" si="5"/>
        <v>9663</v>
      </c>
      <c r="Q24" s="4">
        <f t="shared" si="5"/>
        <v>1606</v>
      </c>
      <c r="R24" s="4">
        <f t="shared" si="5"/>
        <v>4884</v>
      </c>
      <c r="S24" s="4">
        <f t="shared" si="5"/>
        <v>2031</v>
      </c>
      <c r="T24" s="4">
        <f t="shared" si="5"/>
        <v>5637</v>
      </c>
      <c r="U24" s="4">
        <f t="shared" si="5"/>
        <v>677</v>
      </c>
      <c r="V24" s="4">
        <f t="shared" si="5"/>
        <v>1809</v>
      </c>
      <c r="W24" s="4">
        <f t="shared" si="5"/>
        <v>921</v>
      </c>
      <c r="X24" s="5">
        <f t="shared" si="5"/>
        <v>2373</v>
      </c>
      <c r="Y24" s="17" t="s">
        <v>28</v>
      </c>
      <c r="Z24" s="9">
        <v>17</v>
      </c>
      <c r="AA24" s="116">
        <v>36</v>
      </c>
      <c r="AB24" s="38">
        <v>4</v>
      </c>
      <c r="AC24" s="12">
        <v>8</v>
      </c>
      <c r="AD24" s="12">
        <v>6</v>
      </c>
      <c r="AE24" s="12">
        <v>8</v>
      </c>
      <c r="AF24" s="12">
        <v>1</v>
      </c>
      <c r="AG24" s="12">
        <v>-2</v>
      </c>
      <c r="AH24" s="12">
        <v>6</v>
      </c>
      <c r="AI24" s="12">
        <v>10</v>
      </c>
      <c r="AJ24" s="12">
        <v>-8</v>
      </c>
      <c r="AK24" s="12">
        <v>-10</v>
      </c>
      <c r="AL24" s="12">
        <v>12</v>
      </c>
      <c r="AM24" s="12">
        <v>33</v>
      </c>
      <c r="AN24" s="12">
        <v>-2</v>
      </c>
      <c r="AO24" s="12">
        <v>-3</v>
      </c>
      <c r="AP24" s="12">
        <v>-3</v>
      </c>
      <c r="AQ24" s="12">
        <v>-4</v>
      </c>
      <c r="AR24" s="12">
        <v>1</v>
      </c>
      <c r="AS24" s="12">
        <v>0</v>
      </c>
      <c r="AT24" s="12">
        <v>0</v>
      </c>
      <c r="AU24" s="13">
        <v>-4</v>
      </c>
      <c r="AV24" s="124"/>
      <c r="AW24" s="13"/>
      <c r="AX24" s="17">
        <f t="shared" si="0"/>
        <v>42887</v>
      </c>
    </row>
    <row r="25" spans="1:50" ht="14.25" customHeight="1" x14ac:dyDescent="0.15">
      <c r="A25" s="15">
        <v>42917</v>
      </c>
      <c r="B25" s="33">
        <f t="shared" si="1"/>
        <v>26937</v>
      </c>
      <c r="C25" s="70">
        <f t="shared" si="2"/>
        <v>67061</v>
      </c>
      <c r="D25" s="83" t="s">
        <v>43</v>
      </c>
      <c r="E25" s="33">
        <f t="shared" si="6"/>
        <v>4055</v>
      </c>
      <c r="F25" s="4">
        <f t="shared" si="6"/>
        <v>9721</v>
      </c>
      <c r="G25" s="4">
        <f t="shared" si="6"/>
        <v>2638</v>
      </c>
      <c r="H25" s="4">
        <f t="shared" si="6"/>
        <v>7536</v>
      </c>
      <c r="I25" s="4">
        <f t="shared" si="6"/>
        <v>1305</v>
      </c>
      <c r="J25" s="4">
        <f t="shared" si="6"/>
        <v>3883</v>
      </c>
      <c r="K25" s="4">
        <f t="shared" si="6"/>
        <v>3398</v>
      </c>
      <c r="L25" s="4">
        <f t="shared" si="6"/>
        <v>7844</v>
      </c>
      <c r="M25" s="4">
        <f t="shared" si="6"/>
        <v>6083</v>
      </c>
      <c r="N25" s="4">
        <f t="shared" si="6"/>
        <v>13741</v>
      </c>
      <c r="O25" s="4">
        <f t="shared" si="6"/>
        <v>4225</v>
      </c>
      <c r="P25" s="4">
        <f t="shared" si="5"/>
        <v>9660</v>
      </c>
      <c r="Q25" s="4">
        <f t="shared" si="5"/>
        <v>1605</v>
      </c>
      <c r="R25" s="4">
        <f t="shared" si="5"/>
        <v>4871</v>
      </c>
      <c r="S25" s="4">
        <f t="shared" si="5"/>
        <v>2028</v>
      </c>
      <c r="T25" s="4">
        <f t="shared" si="5"/>
        <v>5630</v>
      </c>
      <c r="U25" s="4">
        <f t="shared" si="5"/>
        <v>678</v>
      </c>
      <c r="V25" s="4">
        <f t="shared" si="5"/>
        <v>1806</v>
      </c>
      <c r="W25" s="4">
        <f t="shared" si="5"/>
        <v>921</v>
      </c>
      <c r="X25" s="5">
        <f t="shared" si="5"/>
        <v>2369</v>
      </c>
      <c r="Y25" s="17" t="s">
        <v>29</v>
      </c>
      <c r="Z25" s="9">
        <v>-26</v>
      </c>
      <c r="AA25" s="116">
        <v>-62</v>
      </c>
      <c r="AB25" s="38">
        <v>-3</v>
      </c>
      <c r="AC25" s="12">
        <v>-1</v>
      </c>
      <c r="AD25" s="12">
        <v>3</v>
      </c>
      <c r="AE25" s="12">
        <v>-8</v>
      </c>
      <c r="AF25" s="12">
        <v>-1</v>
      </c>
      <c r="AG25" s="12">
        <v>-6</v>
      </c>
      <c r="AH25" s="12">
        <v>-8</v>
      </c>
      <c r="AI25" s="12">
        <v>-11</v>
      </c>
      <c r="AJ25" s="12">
        <v>-8</v>
      </c>
      <c r="AK25" s="12">
        <v>-6</v>
      </c>
      <c r="AL25" s="12">
        <v>-6</v>
      </c>
      <c r="AM25" s="12">
        <v>-3</v>
      </c>
      <c r="AN25" s="12">
        <v>-1</v>
      </c>
      <c r="AO25" s="12">
        <v>-13</v>
      </c>
      <c r="AP25" s="12">
        <v>-3</v>
      </c>
      <c r="AQ25" s="12">
        <v>-7</v>
      </c>
      <c r="AR25" s="12">
        <v>1</v>
      </c>
      <c r="AS25" s="12">
        <v>-3</v>
      </c>
      <c r="AT25" s="12">
        <v>0</v>
      </c>
      <c r="AU25" s="13">
        <v>-4</v>
      </c>
      <c r="AV25" s="124"/>
      <c r="AW25" s="13"/>
      <c r="AX25" s="17">
        <f t="shared" si="0"/>
        <v>42917</v>
      </c>
    </row>
    <row r="26" spans="1:50" ht="14.25" customHeight="1" x14ac:dyDescent="0.15">
      <c r="A26" s="15">
        <v>42948</v>
      </c>
      <c r="B26" s="33">
        <f t="shared" si="1"/>
        <v>26949</v>
      </c>
      <c r="C26" s="70">
        <f t="shared" si="2"/>
        <v>67062</v>
      </c>
      <c r="D26" s="83" t="s">
        <v>43</v>
      </c>
      <c r="E26" s="33">
        <f t="shared" si="6"/>
        <v>4058</v>
      </c>
      <c r="F26" s="4">
        <f t="shared" si="6"/>
        <v>9735</v>
      </c>
      <c r="G26" s="4">
        <f t="shared" si="6"/>
        <v>2637</v>
      </c>
      <c r="H26" s="4">
        <f t="shared" si="6"/>
        <v>7512</v>
      </c>
      <c r="I26" s="4">
        <f t="shared" si="6"/>
        <v>1307</v>
      </c>
      <c r="J26" s="4">
        <f t="shared" si="6"/>
        <v>3878</v>
      </c>
      <c r="K26" s="4">
        <f t="shared" si="6"/>
        <v>3397</v>
      </c>
      <c r="L26" s="4">
        <f t="shared" si="6"/>
        <v>7845</v>
      </c>
      <c r="M26" s="4">
        <f t="shared" si="6"/>
        <v>6092</v>
      </c>
      <c r="N26" s="4">
        <f t="shared" si="6"/>
        <v>13762</v>
      </c>
      <c r="O26" s="4">
        <f t="shared" si="6"/>
        <v>4225</v>
      </c>
      <c r="P26" s="4">
        <f t="shared" si="5"/>
        <v>9658</v>
      </c>
      <c r="Q26" s="4">
        <f t="shared" si="5"/>
        <v>1606</v>
      </c>
      <c r="R26" s="4">
        <f t="shared" si="5"/>
        <v>4871</v>
      </c>
      <c r="S26" s="4">
        <f t="shared" si="5"/>
        <v>2030</v>
      </c>
      <c r="T26" s="4">
        <f t="shared" si="5"/>
        <v>5633</v>
      </c>
      <c r="U26" s="4">
        <f t="shared" si="5"/>
        <v>679</v>
      </c>
      <c r="V26" s="4">
        <f t="shared" si="5"/>
        <v>1802</v>
      </c>
      <c r="W26" s="4">
        <f t="shared" si="5"/>
        <v>919</v>
      </c>
      <c r="X26" s="5">
        <f t="shared" si="5"/>
        <v>2366</v>
      </c>
      <c r="Y26" s="17" t="s">
        <v>30</v>
      </c>
      <c r="Z26" s="9">
        <v>12</v>
      </c>
      <c r="AA26" s="116">
        <v>1</v>
      </c>
      <c r="AB26" s="38">
        <v>3</v>
      </c>
      <c r="AC26" s="12">
        <v>14</v>
      </c>
      <c r="AD26" s="12">
        <v>-1</v>
      </c>
      <c r="AE26" s="12">
        <v>-24</v>
      </c>
      <c r="AF26" s="12">
        <v>2</v>
      </c>
      <c r="AG26" s="12">
        <v>-5</v>
      </c>
      <c r="AH26" s="12">
        <v>-1</v>
      </c>
      <c r="AI26" s="12">
        <v>1</v>
      </c>
      <c r="AJ26" s="12">
        <v>9</v>
      </c>
      <c r="AK26" s="12">
        <v>21</v>
      </c>
      <c r="AL26" s="12">
        <v>0</v>
      </c>
      <c r="AM26" s="12">
        <v>-2</v>
      </c>
      <c r="AN26" s="12">
        <v>1</v>
      </c>
      <c r="AO26" s="12">
        <v>0</v>
      </c>
      <c r="AP26" s="12">
        <v>2</v>
      </c>
      <c r="AQ26" s="12">
        <v>3</v>
      </c>
      <c r="AR26" s="12">
        <v>1</v>
      </c>
      <c r="AS26" s="12">
        <v>-4</v>
      </c>
      <c r="AT26" s="12">
        <v>-2</v>
      </c>
      <c r="AU26" s="13">
        <v>-3</v>
      </c>
      <c r="AV26" s="124"/>
      <c r="AW26" s="13"/>
      <c r="AX26" s="17">
        <f t="shared" si="0"/>
        <v>42948</v>
      </c>
    </row>
    <row r="27" spans="1:50" ht="14.25" customHeight="1" x14ac:dyDescent="0.15">
      <c r="A27" s="15">
        <v>42979</v>
      </c>
      <c r="B27" s="33">
        <f t="shared" si="1"/>
        <v>26966</v>
      </c>
      <c r="C27" s="70">
        <f t="shared" si="2"/>
        <v>67066</v>
      </c>
      <c r="D27" s="83" t="s">
        <v>43</v>
      </c>
      <c r="E27" s="33">
        <f t="shared" si="6"/>
        <v>4069</v>
      </c>
      <c r="F27" s="4">
        <f t="shared" si="6"/>
        <v>9746</v>
      </c>
      <c r="G27" s="4">
        <f t="shared" si="6"/>
        <v>2638</v>
      </c>
      <c r="H27" s="4">
        <f t="shared" si="6"/>
        <v>7515</v>
      </c>
      <c r="I27" s="4">
        <f t="shared" si="6"/>
        <v>1315</v>
      </c>
      <c r="J27" s="4">
        <f t="shared" si="6"/>
        <v>3887</v>
      </c>
      <c r="K27" s="4">
        <f t="shared" si="6"/>
        <v>3399</v>
      </c>
      <c r="L27" s="4">
        <f t="shared" si="6"/>
        <v>7856</v>
      </c>
      <c r="M27" s="4">
        <f t="shared" si="6"/>
        <v>6092</v>
      </c>
      <c r="N27" s="4">
        <f t="shared" si="6"/>
        <v>13767</v>
      </c>
      <c r="O27" s="4">
        <f t="shared" si="6"/>
        <v>4217</v>
      </c>
      <c r="P27" s="4">
        <f t="shared" si="5"/>
        <v>9637</v>
      </c>
      <c r="Q27" s="4">
        <f t="shared" si="5"/>
        <v>1607</v>
      </c>
      <c r="R27" s="4">
        <f t="shared" si="5"/>
        <v>4869</v>
      </c>
      <c r="S27" s="4">
        <f t="shared" si="5"/>
        <v>2029</v>
      </c>
      <c r="T27" s="4">
        <f t="shared" si="5"/>
        <v>5621</v>
      </c>
      <c r="U27" s="4">
        <f t="shared" si="5"/>
        <v>681</v>
      </c>
      <c r="V27" s="4">
        <f t="shared" si="5"/>
        <v>1804</v>
      </c>
      <c r="W27" s="4">
        <f t="shared" si="5"/>
        <v>920</v>
      </c>
      <c r="X27" s="5">
        <f t="shared" si="5"/>
        <v>2364</v>
      </c>
      <c r="Y27" s="17" t="s">
        <v>31</v>
      </c>
      <c r="Z27" s="9">
        <v>17</v>
      </c>
      <c r="AA27" s="116">
        <v>4</v>
      </c>
      <c r="AB27" s="38">
        <v>11</v>
      </c>
      <c r="AC27" s="12">
        <v>11</v>
      </c>
      <c r="AD27" s="12">
        <v>1</v>
      </c>
      <c r="AE27" s="12">
        <v>3</v>
      </c>
      <c r="AF27" s="12">
        <v>8</v>
      </c>
      <c r="AG27" s="12">
        <v>9</v>
      </c>
      <c r="AH27" s="12">
        <v>2</v>
      </c>
      <c r="AI27" s="12">
        <v>11</v>
      </c>
      <c r="AJ27" s="12">
        <v>0</v>
      </c>
      <c r="AK27" s="12">
        <v>5</v>
      </c>
      <c r="AL27" s="12">
        <v>-8</v>
      </c>
      <c r="AM27" s="12">
        <v>-21</v>
      </c>
      <c r="AN27" s="12">
        <v>1</v>
      </c>
      <c r="AO27" s="12">
        <v>-2</v>
      </c>
      <c r="AP27" s="12">
        <v>-1</v>
      </c>
      <c r="AQ27" s="12">
        <v>-12</v>
      </c>
      <c r="AR27" s="12">
        <v>2</v>
      </c>
      <c r="AS27" s="12">
        <v>2</v>
      </c>
      <c r="AT27" s="12">
        <v>1</v>
      </c>
      <c r="AU27" s="13">
        <v>-2</v>
      </c>
      <c r="AV27" s="124"/>
      <c r="AW27" s="13"/>
      <c r="AX27" s="17">
        <f t="shared" si="0"/>
        <v>42979</v>
      </c>
    </row>
    <row r="28" spans="1:50" ht="14.25" customHeight="1" x14ac:dyDescent="0.15">
      <c r="A28" s="15">
        <v>43009</v>
      </c>
      <c r="B28" s="33">
        <f t="shared" si="1"/>
        <v>26999</v>
      </c>
      <c r="C28" s="70">
        <f t="shared" si="2"/>
        <v>67090</v>
      </c>
      <c r="D28" s="83" t="s">
        <v>43</v>
      </c>
      <c r="E28" s="33">
        <f t="shared" si="6"/>
        <v>4071</v>
      </c>
      <c r="F28" s="4">
        <f t="shared" si="6"/>
        <v>9747</v>
      </c>
      <c r="G28" s="4">
        <f t="shared" si="6"/>
        <v>2646</v>
      </c>
      <c r="H28" s="4">
        <f t="shared" si="6"/>
        <v>7518</v>
      </c>
      <c r="I28" s="4">
        <f t="shared" si="6"/>
        <v>1316</v>
      </c>
      <c r="J28" s="4">
        <f t="shared" si="6"/>
        <v>3888</v>
      </c>
      <c r="K28" s="4">
        <f t="shared" si="6"/>
        <v>3406</v>
      </c>
      <c r="L28" s="4">
        <f t="shared" si="6"/>
        <v>7872</v>
      </c>
      <c r="M28" s="4">
        <f t="shared" si="6"/>
        <v>6101</v>
      </c>
      <c r="N28" s="4">
        <f t="shared" si="6"/>
        <v>13787</v>
      </c>
      <c r="O28" s="4">
        <f t="shared" si="6"/>
        <v>4220</v>
      </c>
      <c r="P28" s="4">
        <f t="shared" si="5"/>
        <v>9636</v>
      </c>
      <c r="Q28" s="4">
        <f t="shared" si="5"/>
        <v>1604</v>
      </c>
      <c r="R28" s="4">
        <f t="shared" si="5"/>
        <v>4854</v>
      </c>
      <c r="S28" s="4">
        <f t="shared" si="5"/>
        <v>2036</v>
      </c>
      <c r="T28" s="4">
        <f t="shared" si="5"/>
        <v>5622</v>
      </c>
      <c r="U28" s="4">
        <f t="shared" si="5"/>
        <v>678</v>
      </c>
      <c r="V28" s="4">
        <f t="shared" si="5"/>
        <v>1802</v>
      </c>
      <c r="W28" s="4">
        <f t="shared" si="5"/>
        <v>922</v>
      </c>
      <c r="X28" s="5">
        <f t="shared" si="5"/>
        <v>2364</v>
      </c>
      <c r="Y28" s="17" t="s">
        <v>20</v>
      </c>
      <c r="Z28" s="9">
        <v>33</v>
      </c>
      <c r="AA28" s="116">
        <v>24</v>
      </c>
      <c r="AB28" s="38">
        <v>2</v>
      </c>
      <c r="AC28" s="12">
        <v>1</v>
      </c>
      <c r="AD28" s="12">
        <v>8</v>
      </c>
      <c r="AE28" s="12">
        <v>3</v>
      </c>
      <c r="AF28" s="12">
        <v>1</v>
      </c>
      <c r="AG28" s="12">
        <v>1</v>
      </c>
      <c r="AH28" s="12">
        <v>7</v>
      </c>
      <c r="AI28" s="12">
        <v>16</v>
      </c>
      <c r="AJ28" s="12">
        <v>9</v>
      </c>
      <c r="AK28" s="12">
        <v>20</v>
      </c>
      <c r="AL28" s="12">
        <v>3</v>
      </c>
      <c r="AM28" s="12">
        <v>-1</v>
      </c>
      <c r="AN28" s="12">
        <v>-3</v>
      </c>
      <c r="AO28" s="12">
        <v>-15</v>
      </c>
      <c r="AP28" s="12">
        <v>7</v>
      </c>
      <c r="AQ28" s="12">
        <v>1</v>
      </c>
      <c r="AR28" s="12">
        <v>-3</v>
      </c>
      <c r="AS28" s="12">
        <v>-2</v>
      </c>
      <c r="AT28" s="12">
        <v>2</v>
      </c>
      <c r="AU28" s="13">
        <v>0</v>
      </c>
      <c r="AV28" s="124"/>
      <c r="AW28" s="13"/>
      <c r="AX28" s="17">
        <f t="shared" si="0"/>
        <v>43009</v>
      </c>
    </row>
    <row r="29" spans="1:50" ht="14.25" customHeight="1" x14ac:dyDescent="0.15">
      <c r="A29" s="15">
        <v>43040</v>
      </c>
      <c r="B29" s="33">
        <f t="shared" si="1"/>
        <v>26997</v>
      </c>
      <c r="C29" s="70">
        <f t="shared" si="2"/>
        <v>67061</v>
      </c>
      <c r="D29" s="83" t="s">
        <v>43</v>
      </c>
      <c r="E29" s="33">
        <f t="shared" si="6"/>
        <v>4074</v>
      </c>
      <c r="F29" s="4">
        <f t="shared" si="6"/>
        <v>9748</v>
      </c>
      <c r="G29" s="4">
        <f t="shared" si="6"/>
        <v>2645</v>
      </c>
      <c r="H29" s="4">
        <f t="shared" si="6"/>
        <v>7506</v>
      </c>
      <c r="I29" s="4">
        <f t="shared" si="6"/>
        <v>1319</v>
      </c>
      <c r="J29" s="4">
        <f t="shared" si="6"/>
        <v>3893</v>
      </c>
      <c r="K29" s="4">
        <f t="shared" si="6"/>
        <v>3412</v>
      </c>
      <c r="L29" s="4">
        <f t="shared" si="6"/>
        <v>7890</v>
      </c>
      <c r="M29" s="4">
        <f t="shared" si="6"/>
        <v>6095</v>
      </c>
      <c r="N29" s="4">
        <f t="shared" si="6"/>
        <v>13768</v>
      </c>
      <c r="O29" s="4">
        <f t="shared" si="6"/>
        <v>4208</v>
      </c>
      <c r="P29" s="4">
        <f t="shared" si="5"/>
        <v>9624</v>
      </c>
      <c r="Q29" s="4">
        <f t="shared" si="5"/>
        <v>1605</v>
      </c>
      <c r="R29" s="4">
        <f t="shared" si="5"/>
        <v>4844</v>
      </c>
      <c r="S29" s="4">
        <f t="shared" si="5"/>
        <v>2043</v>
      </c>
      <c r="T29" s="4">
        <f t="shared" si="5"/>
        <v>5630</v>
      </c>
      <c r="U29" s="4">
        <f t="shared" si="5"/>
        <v>678</v>
      </c>
      <c r="V29" s="4">
        <f t="shared" si="5"/>
        <v>1803</v>
      </c>
      <c r="W29" s="4">
        <f t="shared" si="5"/>
        <v>919</v>
      </c>
      <c r="X29" s="5">
        <f t="shared" si="5"/>
        <v>2355</v>
      </c>
      <c r="Y29" s="17" t="s">
        <v>21</v>
      </c>
      <c r="Z29" s="9">
        <v>-2</v>
      </c>
      <c r="AA29" s="116">
        <v>-29</v>
      </c>
      <c r="AB29" s="38">
        <v>3</v>
      </c>
      <c r="AC29" s="12">
        <v>1</v>
      </c>
      <c r="AD29" s="12">
        <v>-1</v>
      </c>
      <c r="AE29" s="12">
        <v>-12</v>
      </c>
      <c r="AF29" s="12">
        <v>3</v>
      </c>
      <c r="AG29" s="12">
        <v>5</v>
      </c>
      <c r="AH29" s="12">
        <v>6</v>
      </c>
      <c r="AI29" s="12">
        <v>18</v>
      </c>
      <c r="AJ29" s="12">
        <v>-6</v>
      </c>
      <c r="AK29" s="12">
        <v>-19</v>
      </c>
      <c r="AL29" s="12">
        <v>-12</v>
      </c>
      <c r="AM29" s="12">
        <v>-12</v>
      </c>
      <c r="AN29" s="12">
        <v>1</v>
      </c>
      <c r="AO29" s="12">
        <v>-10</v>
      </c>
      <c r="AP29" s="12">
        <v>7</v>
      </c>
      <c r="AQ29" s="12">
        <v>8</v>
      </c>
      <c r="AR29" s="12">
        <v>0</v>
      </c>
      <c r="AS29" s="12">
        <v>1</v>
      </c>
      <c r="AT29" s="12">
        <v>-3</v>
      </c>
      <c r="AU29" s="13">
        <v>-9</v>
      </c>
      <c r="AV29" s="124"/>
      <c r="AW29" s="13"/>
      <c r="AX29" s="17">
        <f t="shared" si="0"/>
        <v>43040</v>
      </c>
    </row>
    <row r="30" spans="1:50" ht="14.25" customHeight="1" x14ac:dyDescent="0.15">
      <c r="A30" s="15">
        <v>43070</v>
      </c>
      <c r="B30" s="33">
        <f t="shared" si="1"/>
        <v>26969</v>
      </c>
      <c r="C30" s="70">
        <f t="shared" si="2"/>
        <v>66992</v>
      </c>
      <c r="D30" s="83" t="s">
        <v>43</v>
      </c>
      <c r="E30" s="33">
        <f t="shared" si="6"/>
        <v>4086</v>
      </c>
      <c r="F30" s="4">
        <f t="shared" si="6"/>
        <v>9750</v>
      </c>
      <c r="G30" s="4">
        <f t="shared" si="6"/>
        <v>2641</v>
      </c>
      <c r="H30" s="4">
        <f t="shared" si="6"/>
        <v>7503</v>
      </c>
      <c r="I30" s="4">
        <f t="shared" si="6"/>
        <v>1316</v>
      </c>
      <c r="J30" s="4">
        <f t="shared" si="6"/>
        <v>3880</v>
      </c>
      <c r="K30" s="4">
        <f t="shared" si="6"/>
        <v>3421</v>
      </c>
      <c r="L30" s="4">
        <f t="shared" si="6"/>
        <v>7904</v>
      </c>
      <c r="M30" s="4">
        <f t="shared" si="6"/>
        <v>6101</v>
      </c>
      <c r="N30" s="4">
        <f t="shared" si="6"/>
        <v>13763</v>
      </c>
      <c r="O30" s="4">
        <f t="shared" si="6"/>
        <v>4155</v>
      </c>
      <c r="P30" s="4">
        <f t="shared" si="5"/>
        <v>9571</v>
      </c>
      <c r="Q30" s="4">
        <f t="shared" si="5"/>
        <v>1602</v>
      </c>
      <c r="R30" s="4">
        <f t="shared" si="5"/>
        <v>4837</v>
      </c>
      <c r="S30" s="4">
        <f t="shared" si="5"/>
        <v>2050</v>
      </c>
      <c r="T30" s="4">
        <f t="shared" si="5"/>
        <v>5638</v>
      </c>
      <c r="U30" s="4">
        <f t="shared" si="5"/>
        <v>677</v>
      </c>
      <c r="V30" s="4">
        <f t="shared" si="5"/>
        <v>1798</v>
      </c>
      <c r="W30" s="4">
        <f t="shared" si="5"/>
        <v>919</v>
      </c>
      <c r="X30" s="5">
        <f t="shared" si="5"/>
        <v>2348</v>
      </c>
      <c r="Y30" s="17" t="s">
        <v>22</v>
      </c>
      <c r="Z30" s="9">
        <v>-28</v>
      </c>
      <c r="AA30" s="116">
        <v>-69</v>
      </c>
      <c r="AB30" s="38">
        <v>12</v>
      </c>
      <c r="AC30" s="12">
        <v>2</v>
      </c>
      <c r="AD30" s="12">
        <v>-4</v>
      </c>
      <c r="AE30" s="12">
        <v>-3</v>
      </c>
      <c r="AF30" s="12">
        <v>-3</v>
      </c>
      <c r="AG30" s="12">
        <v>-13</v>
      </c>
      <c r="AH30" s="12">
        <v>9</v>
      </c>
      <c r="AI30" s="12">
        <v>14</v>
      </c>
      <c r="AJ30" s="12">
        <v>6</v>
      </c>
      <c r="AK30" s="12">
        <v>-5</v>
      </c>
      <c r="AL30" s="12">
        <v>-53</v>
      </c>
      <c r="AM30" s="12">
        <v>-53</v>
      </c>
      <c r="AN30" s="12">
        <v>-3</v>
      </c>
      <c r="AO30" s="12">
        <v>-7</v>
      </c>
      <c r="AP30" s="12">
        <v>7</v>
      </c>
      <c r="AQ30" s="12">
        <v>8</v>
      </c>
      <c r="AR30" s="12">
        <v>-1</v>
      </c>
      <c r="AS30" s="12">
        <v>-5</v>
      </c>
      <c r="AT30" s="12">
        <v>0</v>
      </c>
      <c r="AU30" s="13">
        <v>-7</v>
      </c>
      <c r="AV30" s="124"/>
      <c r="AW30" s="13"/>
      <c r="AX30" s="17">
        <f t="shared" si="0"/>
        <v>43070</v>
      </c>
    </row>
    <row r="31" spans="1:50" ht="14.25" customHeight="1" x14ac:dyDescent="0.15">
      <c r="A31" s="15">
        <v>43101</v>
      </c>
      <c r="B31" s="33">
        <f t="shared" si="1"/>
        <v>26954</v>
      </c>
      <c r="C31" s="70">
        <f t="shared" si="2"/>
        <v>66977</v>
      </c>
      <c r="D31" s="83" t="s">
        <v>43</v>
      </c>
      <c r="E31" s="33">
        <f t="shared" si="6"/>
        <v>4079</v>
      </c>
      <c r="F31" s="4">
        <f t="shared" si="6"/>
        <v>9740</v>
      </c>
      <c r="G31" s="4">
        <f t="shared" si="6"/>
        <v>2649</v>
      </c>
      <c r="H31" s="4">
        <f t="shared" si="6"/>
        <v>7505</v>
      </c>
      <c r="I31" s="4">
        <f t="shared" si="6"/>
        <v>1316</v>
      </c>
      <c r="J31" s="4">
        <f t="shared" si="6"/>
        <v>3879</v>
      </c>
      <c r="K31" s="4">
        <f t="shared" si="6"/>
        <v>3436</v>
      </c>
      <c r="L31" s="4">
        <f t="shared" si="6"/>
        <v>7940</v>
      </c>
      <c r="M31" s="4">
        <f t="shared" si="6"/>
        <v>6107</v>
      </c>
      <c r="N31" s="4">
        <f t="shared" si="6"/>
        <v>13769</v>
      </c>
      <c r="O31" s="4">
        <f t="shared" si="6"/>
        <v>4118</v>
      </c>
      <c r="P31" s="4">
        <f t="shared" si="5"/>
        <v>9537</v>
      </c>
      <c r="Q31" s="4">
        <f t="shared" si="5"/>
        <v>1602</v>
      </c>
      <c r="R31" s="4">
        <f t="shared" si="5"/>
        <v>4831</v>
      </c>
      <c r="S31" s="4">
        <f t="shared" si="5"/>
        <v>2048</v>
      </c>
      <c r="T31" s="4">
        <f t="shared" si="5"/>
        <v>5631</v>
      </c>
      <c r="U31" s="4">
        <f t="shared" si="5"/>
        <v>679</v>
      </c>
      <c r="V31" s="4">
        <f t="shared" si="5"/>
        <v>1803</v>
      </c>
      <c r="W31" s="4">
        <f t="shared" si="5"/>
        <v>919</v>
      </c>
      <c r="X31" s="5">
        <f t="shared" si="5"/>
        <v>2342</v>
      </c>
      <c r="Y31" s="17" t="s">
        <v>23</v>
      </c>
      <c r="Z31" s="9">
        <v>-15</v>
      </c>
      <c r="AA31" s="116">
        <v>-15</v>
      </c>
      <c r="AB31" s="38">
        <v>-7</v>
      </c>
      <c r="AC31" s="12">
        <v>-10</v>
      </c>
      <c r="AD31" s="12">
        <v>8</v>
      </c>
      <c r="AE31" s="12">
        <v>2</v>
      </c>
      <c r="AF31" s="12">
        <v>0</v>
      </c>
      <c r="AG31" s="12">
        <v>-1</v>
      </c>
      <c r="AH31" s="12">
        <v>15</v>
      </c>
      <c r="AI31" s="12">
        <v>36</v>
      </c>
      <c r="AJ31" s="12">
        <v>6</v>
      </c>
      <c r="AK31" s="12">
        <v>6</v>
      </c>
      <c r="AL31" s="12">
        <v>-37</v>
      </c>
      <c r="AM31" s="12">
        <v>-34</v>
      </c>
      <c r="AN31" s="12">
        <v>0</v>
      </c>
      <c r="AO31" s="12">
        <v>-6</v>
      </c>
      <c r="AP31" s="12">
        <v>-2</v>
      </c>
      <c r="AQ31" s="12">
        <v>-7</v>
      </c>
      <c r="AR31" s="12">
        <v>2</v>
      </c>
      <c r="AS31" s="12">
        <v>5</v>
      </c>
      <c r="AT31" s="12">
        <v>0</v>
      </c>
      <c r="AU31" s="13">
        <v>-6</v>
      </c>
      <c r="AV31" s="124"/>
      <c r="AW31" s="13"/>
      <c r="AX31" s="17">
        <f t="shared" si="0"/>
        <v>43101</v>
      </c>
    </row>
    <row r="32" spans="1:50" ht="14.25" customHeight="1" x14ac:dyDescent="0.15">
      <c r="A32" s="26">
        <v>43132</v>
      </c>
      <c r="B32" s="34">
        <f t="shared" si="1"/>
        <v>26960</v>
      </c>
      <c r="C32" s="71">
        <f t="shared" si="2"/>
        <v>66958</v>
      </c>
      <c r="D32" s="84" t="s">
        <v>43</v>
      </c>
      <c r="E32" s="34">
        <f t="shared" si="6"/>
        <v>4094</v>
      </c>
      <c r="F32" s="28">
        <f t="shared" si="6"/>
        <v>9746</v>
      </c>
      <c r="G32" s="28">
        <f t="shared" si="6"/>
        <v>2648</v>
      </c>
      <c r="H32" s="28">
        <f t="shared" si="6"/>
        <v>7490</v>
      </c>
      <c r="I32" s="28">
        <f t="shared" si="6"/>
        <v>1314</v>
      </c>
      <c r="J32" s="28">
        <f t="shared" si="6"/>
        <v>3870</v>
      </c>
      <c r="K32" s="28">
        <f t="shared" si="6"/>
        <v>3415</v>
      </c>
      <c r="L32" s="28">
        <f t="shared" si="6"/>
        <v>7904</v>
      </c>
      <c r="M32" s="28">
        <f t="shared" si="6"/>
        <v>6113</v>
      </c>
      <c r="N32" s="28">
        <f t="shared" si="6"/>
        <v>13788</v>
      </c>
      <c r="O32" s="28">
        <f t="shared" si="6"/>
        <v>4131</v>
      </c>
      <c r="P32" s="28">
        <f t="shared" si="6"/>
        <v>9560</v>
      </c>
      <c r="Q32" s="28">
        <f t="shared" si="6"/>
        <v>1602</v>
      </c>
      <c r="R32" s="28">
        <f t="shared" si="6"/>
        <v>4831</v>
      </c>
      <c r="S32" s="28">
        <f t="shared" ref="S32:X47" si="7">S31+AP32</f>
        <v>2049</v>
      </c>
      <c r="T32" s="28">
        <f t="shared" si="7"/>
        <v>5637</v>
      </c>
      <c r="U32" s="28">
        <f t="shared" si="7"/>
        <v>679</v>
      </c>
      <c r="V32" s="28">
        <f t="shared" si="7"/>
        <v>1796</v>
      </c>
      <c r="W32" s="28">
        <f t="shared" si="7"/>
        <v>914</v>
      </c>
      <c r="X32" s="29">
        <f t="shared" si="7"/>
        <v>2336</v>
      </c>
      <c r="Y32" s="27" t="s">
        <v>24</v>
      </c>
      <c r="Z32" s="30">
        <v>6</v>
      </c>
      <c r="AA32" s="116">
        <v>-19</v>
      </c>
      <c r="AB32" s="41">
        <v>15</v>
      </c>
      <c r="AC32" s="42">
        <v>6</v>
      </c>
      <c r="AD32" s="42">
        <v>-1</v>
      </c>
      <c r="AE32" s="42">
        <v>-15</v>
      </c>
      <c r="AF32" s="42">
        <v>-2</v>
      </c>
      <c r="AG32" s="42">
        <v>-9</v>
      </c>
      <c r="AH32" s="42">
        <v>-21</v>
      </c>
      <c r="AI32" s="42">
        <v>-36</v>
      </c>
      <c r="AJ32" s="42">
        <v>6</v>
      </c>
      <c r="AK32" s="42">
        <v>19</v>
      </c>
      <c r="AL32" s="42">
        <v>13</v>
      </c>
      <c r="AM32" s="42">
        <v>23</v>
      </c>
      <c r="AN32" s="42">
        <v>0</v>
      </c>
      <c r="AO32" s="42">
        <v>0</v>
      </c>
      <c r="AP32" s="42">
        <v>1</v>
      </c>
      <c r="AQ32" s="42">
        <v>6</v>
      </c>
      <c r="AR32" s="42">
        <v>0</v>
      </c>
      <c r="AS32" s="42">
        <v>-7</v>
      </c>
      <c r="AT32" s="42">
        <v>-5</v>
      </c>
      <c r="AU32" s="43">
        <v>-6</v>
      </c>
      <c r="AV32" s="125"/>
      <c r="AW32" s="43"/>
      <c r="AX32" s="27">
        <f t="shared" si="0"/>
        <v>43132</v>
      </c>
    </row>
    <row r="33" spans="1:50" ht="14.25" customHeight="1" x14ac:dyDescent="0.15">
      <c r="A33" s="27">
        <v>43160</v>
      </c>
      <c r="B33" s="34">
        <f t="shared" si="1"/>
        <v>26948</v>
      </c>
      <c r="C33" s="71">
        <f t="shared" si="2"/>
        <v>66913</v>
      </c>
      <c r="D33" s="84" t="s">
        <v>43</v>
      </c>
      <c r="E33" s="34">
        <f t="shared" ref="E33:R48" si="8">E32+AB33</f>
        <v>4093</v>
      </c>
      <c r="F33" s="28">
        <f t="shared" si="8"/>
        <v>9750</v>
      </c>
      <c r="G33" s="28">
        <f t="shared" si="8"/>
        <v>2658</v>
      </c>
      <c r="H33" s="28">
        <f t="shared" si="8"/>
        <v>7499</v>
      </c>
      <c r="I33" s="28">
        <f t="shared" si="8"/>
        <v>1314</v>
      </c>
      <c r="J33" s="28">
        <f t="shared" si="8"/>
        <v>3869</v>
      </c>
      <c r="K33" s="28">
        <f t="shared" si="8"/>
        <v>3409</v>
      </c>
      <c r="L33" s="28">
        <f t="shared" si="8"/>
        <v>7896</v>
      </c>
      <c r="M33" s="28">
        <f t="shared" si="8"/>
        <v>6100</v>
      </c>
      <c r="N33" s="28">
        <f t="shared" si="8"/>
        <v>13774</v>
      </c>
      <c r="O33" s="28">
        <f t="shared" si="8"/>
        <v>4129</v>
      </c>
      <c r="P33" s="28">
        <f t="shared" si="8"/>
        <v>9540</v>
      </c>
      <c r="Q33" s="28">
        <f t="shared" si="8"/>
        <v>1605</v>
      </c>
      <c r="R33" s="28">
        <f t="shared" si="8"/>
        <v>4827</v>
      </c>
      <c r="S33" s="28">
        <f t="shared" si="7"/>
        <v>2045</v>
      </c>
      <c r="T33" s="28">
        <f t="shared" si="7"/>
        <v>5633</v>
      </c>
      <c r="U33" s="28">
        <f t="shared" si="7"/>
        <v>680</v>
      </c>
      <c r="V33" s="28">
        <f t="shared" si="7"/>
        <v>1793</v>
      </c>
      <c r="W33" s="28">
        <f t="shared" si="7"/>
        <v>914</v>
      </c>
      <c r="X33" s="29">
        <f t="shared" si="7"/>
        <v>2332</v>
      </c>
      <c r="Y33" s="27" t="s">
        <v>25</v>
      </c>
      <c r="Z33" s="30">
        <v>-12</v>
      </c>
      <c r="AA33" s="116">
        <v>-45</v>
      </c>
      <c r="AB33" s="41">
        <v>-1</v>
      </c>
      <c r="AC33" s="42">
        <v>4</v>
      </c>
      <c r="AD33" s="42">
        <v>10</v>
      </c>
      <c r="AE33" s="42">
        <v>9</v>
      </c>
      <c r="AF33" s="42">
        <v>0</v>
      </c>
      <c r="AG33" s="42">
        <v>-1</v>
      </c>
      <c r="AH33" s="42">
        <v>-6</v>
      </c>
      <c r="AI33" s="42">
        <v>-8</v>
      </c>
      <c r="AJ33" s="42">
        <v>-13</v>
      </c>
      <c r="AK33" s="42">
        <v>-14</v>
      </c>
      <c r="AL33" s="42">
        <v>-2</v>
      </c>
      <c r="AM33" s="42">
        <v>-20</v>
      </c>
      <c r="AN33" s="42">
        <v>3</v>
      </c>
      <c r="AO33" s="42">
        <v>-4</v>
      </c>
      <c r="AP33" s="42">
        <v>-4</v>
      </c>
      <c r="AQ33" s="42">
        <v>-4</v>
      </c>
      <c r="AR33" s="42">
        <v>1</v>
      </c>
      <c r="AS33" s="42">
        <v>-3</v>
      </c>
      <c r="AT33" s="42">
        <v>0</v>
      </c>
      <c r="AU33" s="43">
        <v>-4</v>
      </c>
      <c r="AV33" s="125"/>
      <c r="AW33" s="43"/>
      <c r="AX33" s="27">
        <f t="shared" si="0"/>
        <v>43160</v>
      </c>
    </row>
    <row r="34" spans="1:50" x14ac:dyDescent="0.15">
      <c r="A34" s="27">
        <v>43191</v>
      </c>
      <c r="B34" s="34">
        <f t="shared" si="1"/>
        <v>27178</v>
      </c>
      <c r="C34" s="71">
        <f t="shared" si="2"/>
        <v>66979</v>
      </c>
      <c r="D34" s="84" t="s">
        <v>43</v>
      </c>
      <c r="E34" s="34">
        <f t="shared" si="8"/>
        <v>4143</v>
      </c>
      <c r="F34" s="28">
        <f t="shared" si="8"/>
        <v>9814</v>
      </c>
      <c r="G34" s="28">
        <f t="shared" si="8"/>
        <v>2662</v>
      </c>
      <c r="H34" s="28">
        <f t="shared" si="8"/>
        <v>7496</v>
      </c>
      <c r="I34" s="28">
        <f t="shared" si="8"/>
        <v>1307</v>
      </c>
      <c r="J34" s="28">
        <f t="shared" si="8"/>
        <v>3845</v>
      </c>
      <c r="K34" s="28">
        <f t="shared" si="8"/>
        <v>3395</v>
      </c>
      <c r="L34" s="28">
        <f t="shared" si="8"/>
        <v>7822</v>
      </c>
      <c r="M34" s="28">
        <f t="shared" si="8"/>
        <v>6161</v>
      </c>
      <c r="N34" s="28">
        <f t="shared" si="8"/>
        <v>13812</v>
      </c>
      <c r="O34" s="28">
        <f t="shared" si="8"/>
        <v>4260</v>
      </c>
      <c r="P34" s="28">
        <f t="shared" si="8"/>
        <v>9659</v>
      </c>
      <c r="Q34" s="28">
        <f t="shared" si="8"/>
        <v>1611</v>
      </c>
      <c r="R34" s="28">
        <f t="shared" si="8"/>
        <v>4816</v>
      </c>
      <c r="S34" s="28">
        <f t="shared" si="7"/>
        <v>2045</v>
      </c>
      <c r="T34" s="28">
        <f t="shared" si="7"/>
        <v>5609</v>
      </c>
      <c r="U34" s="28">
        <f t="shared" si="7"/>
        <v>679</v>
      </c>
      <c r="V34" s="28">
        <f t="shared" si="7"/>
        <v>1788</v>
      </c>
      <c r="W34" s="28">
        <f t="shared" si="7"/>
        <v>914</v>
      </c>
      <c r="X34" s="29">
        <f t="shared" si="7"/>
        <v>2318</v>
      </c>
      <c r="Y34" s="27" t="s">
        <v>26</v>
      </c>
      <c r="Z34" s="30">
        <v>230</v>
      </c>
      <c r="AA34" s="116">
        <v>66</v>
      </c>
      <c r="AB34" s="41">
        <v>50</v>
      </c>
      <c r="AC34" s="42">
        <v>64</v>
      </c>
      <c r="AD34" s="42">
        <v>4</v>
      </c>
      <c r="AE34" s="42">
        <v>-3</v>
      </c>
      <c r="AF34" s="42">
        <v>-7</v>
      </c>
      <c r="AG34" s="42">
        <v>-24</v>
      </c>
      <c r="AH34" s="42">
        <v>-14</v>
      </c>
      <c r="AI34" s="42">
        <v>-74</v>
      </c>
      <c r="AJ34" s="42">
        <v>61</v>
      </c>
      <c r="AK34" s="42">
        <v>38</v>
      </c>
      <c r="AL34" s="42">
        <v>131</v>
      </c>
      <c r="AM34" s="42">
        <v>119</v>
      </c>
      <c r="AN34" s="42">
        <v>6</v>
      </c>
      <c r="AO34" s="42">
        <v>-11</v>
      </c>
      <c r="AP34" s="42">
        <v>0</v>
      </c>
      <c r="AQ34" s="42">
        <v>-24</v>
      </c>
      <c r="AR34" s="42">
        <v>-1</v>
      </c>
      <c r="AS34" s="42">
        <v>-5</v>
      </c>
      <c r="AT34" s="42">
        <v>0</v>
      </c>
      <c r="AU34" s="43">
        <v>-14</v>
      </c>
      <c r="AV34" s="125"/>
      <c r="AW34" s="43"/>
      <c r="AX34" s="27">
        <f t="shared" si="0"/>
        <v>43191</v>
      </c>
    </row>
    <row r="35" spans="1:50" x14ac:dyDescent="0.15">
      <c r="A35" s="27">
        <v>43221</v>
      </c>
      <c r="B35" s="34">
        <f t="shared" si="1"/>
        <v>27236</v>
      </c>
      <c r="C35" s="71">
        <f t="shared" si="2"/>
        <v>66942</v>
      </c>
      <c r="D35" s="84" t="s">
        <v>43</v>
      </c>
      <c r="E35" s="34">
        <f t="shared" si="8"/>
        <v>4154</v>
      </c>
      <c r="F35" s="28">
        <f t="shared" si="8"/>
        <v>9816</v>
      </c>
      <c r="G35" s="28">
        <f t="shared" si="8"/>
        <v>2663</v>
      </c>
      <c r="H35" s="28">
        <f t="shared" si="8"/>
        <v>7482</v>
      </c>
      <c r="I35" s="28">
        <f t="shared" si="8"/>
        <v>1312</v>
      </c>
      <c r="J35" s="28">
        <f t="shared" si="8"/>
        <v>3848</v>
      </c>
      <c r="K35" s="28">
        <f t="shared" si="8"/>
        <v>3401</v>
      </c>
      <c r="L35" s="28">
        <f t="shared" si="8"/>
        <v>7809</v>
      </c>
      <c r="M35" s="28">
        <f t="shared" si="8"/>
        <v>6181</v>
      </c>
      <c r="N35" s="28">
        <f t="shared" si="8"/>
        <v>13816</v>
      </c>
      <c r="O35" s="28">
        <f t="shared" si="8"/>
        <v>4258</v>
      </c>
      <c r="P35" s="28">
        <f t="shared" si="8"/>
        <v>9647</v>
      </c>
      <c r="Q35" s="28">
        <f t="shared" si="8"/>
        <v>1623</v>
      </c>
      <c r="R35" s="28">
        <f t="shared" si="8"/>
        <v>4819</v>
      </c>
      <c r="S35" s="28">
        <f t="shared" si="7"/>
        <v>2051</v>
      </c>
      <c r="T35" s="28">
        <f t="shared" si="7"/>
        <v>5607</v>
      </c>
      <c r="U35" s="28">
        <f t="shared" si="7"/>
        <v>679</v>
      </c>
      <c r="V35" s="28">
        <f t="shared" si="7"/>
        <v>1781</v>
      </c>
      <c r="W35" s="28">
        <f t="shared" si="7"/>
        <v>913</v>
      </c>
      <c r="X35" s="29">
        <f t="shared" si="7"/>
        <v>2317</v>
      </c>
      <c r="Y35" s="27" t="s">
        <v>27</v>
      </c>
      <c r="Z35" s="30">
        <v>58</v>
      </c>
      <c r="AA35" s="116">
        <v>-37</v>
      </c>
      <c r="AB35" s="41">
        <v>11</v>
      </c>
      <c r="AC35" s="42">
        <v>2</v>
      </c>
      <c r="AD35" s="42">
        <v>1</v>
      </c>
      <c r="AE35" s="42">
        <v>-14</v>
      </c>
      <c r="AF35" s="42">
        <v>5</v>
      </c>
      <c r="AG35" s="42">
        <v>3</v>
      </c>
      <c r="AH35" s="42">
        <v>6</v>
      </c>
      <c r="AI35" s="42">
        <v>-13</v>
      </c>
      <c r="AJ35" s="42">
        <v>20</v>
      </c>
      <c r="AK35" s="42">
        <v>4</v>
      </c>
      <c r="AL35" s="42">
        <v>-2</v>
      </c>
      <c r="AM35" s="42">
        <v>-12</v>
      </c>
      <c r="AN35" s="42">
        <v>12</v>
      </c>
      <c r="AO35" s="42">
        <v>3</v>
      </c>
      <c r="AP35" s="42">
        <v>6</v>
      </c>
      <c r="AQ35" s="42">
        <v>-2</v>
      </c>
      <c r="AR35" s="42">
        <v>0</v>
      </c>
      <c r="AS35" s="42">
        <v>-7</v>
      </c>
      <c r="AT35" s="42">
        <v>-1</v>
      </c>
      <c r="AU35" s="43">
        <v>-1</v>
      </c>
      <c r="AV35" s="125"/>
      <c r="AW35" s="43"/>
      <c r="AX35" s="27">
        <f t="shared" si="0"/>
        <v>43221</v>
      </c>
    </row>
    <row r="36" spans="1:50" x14ac:dyDescent="0.15">
      <c r="A36" s="27">
        <v>43252</v>
      </c>
      <c r="B36" s="34">
        <f t="shared" si="1"/>
        <v>27269</v>
      </c>
      <c r="C36" s="71">
        <f t="shared" si="2"/>
        <v>66973</v>
      </c>
      <c r="D36" s="84" t="s">
        <v>43</v>
      </c>
      <c r="E36" s="34">
        <f t="shared" si="8"/>
        <v>4155</v>
      </c>
      <c r="F36" s="28">
        <f t="shared" si="8"/>
        <v>9841</v>
      </c>
      <c r="G36" s="28">
        <f t="shared" si="8"/>
        <v>2669</v>
      </c>
      <c r="H36" s="28">
        <f t="shared" si="8"/>
        <v>7489</v>
      </c>
      <c r="I36" s="28">
        <f t="shared" si="8"/>
        <v>1316</v>
      </c>
      <c r="J36" s="28">
        <f t="shared" si="8"/>
        <v>3843</v>
      </c>
      <c r="K36" s="28">
        <f t="shared" si="8"/>
        <v>3423</v>
      </c>
      <c r="L36" s="28">
        <f t="shared" si="8"/>
        <v>7831</v>
      </c>
      <c r="M36" s="28">
        <f t="shared" si="8"/>
        <v>6173</v>
      </c>
      <c r="N36" s="28">
        <f t="shared" si="8"/>
        <v>13787</v>
      </c>
      <c r="O36" s="28">
        <f t="shared" si="8"/>
        <v>4261</v>
      </c>
      <c r="P36" s="28">
        <f t="shared" si="8"/>
        <v>9654</v>
      </c>
      <c r="Q36" s="28">
        <f t="shared" si="8"/>
        <v>1627</v>
      </c>
      <c r="R36" s="28">
        <f t="shared" si="8"/>
        <v>4808</v>
      </c>
      <c r="S36" s="28">
        <f t="shared" si="7"/>
        <v>2050</v>
      </c>
      <c r="T36" s="28">
        <f t="shared" si="7"/>
        <v>5619</v>
      </c>
      <c r="U36" s="28">
        <f t="shared" si="7"/>
        <v>680</v>
      </c>
      <c r="V36" s="28">
        <f t="shared" si="7"/>
        <v>1782</v>
      </c>
      <c r="W36" s="28">
        <f t="shared" si="7"/>
        <v>914</v>
      </c>
      <c r="X36" s="29">
        <f t="shared" si="7"/>
        <v>2319</v>
      </c>
      <c r="Y36" s="27" t="s">
        <v>28</v>
      </c>
      <c r="Z36" s="30">
        <v>33</v>
      </c>
      <c r="AA36" s="116">
        <v>31</v>
      </c>
      <c r="AB36" s="41">
        <v>1</v>
      </c>
      <c r="AC36" s="42">
        <v>25</v>
      </c>
      <c r="AD36" s="42">
        <v>6</v>
      </c>
      <c r="AE36" s="42">
        <v>7</v>
      </c>
      <c r="AF36" s="42">
        <v>4</v>
      </c>
      <c r="AG36" s="42">
        <v>-5</v>
      </c>
      <c r="AH36" s="42">
        <v>22</v>
      </c>
      <c r="AI36" s="42">
        <v>22</v>
      </c>
      <c r="AJ36" s="42">
        <v>-8</v>
      </c>
      <c r="AK36" s="42">
        <v>-29</v>
      </c>
      <c r="AL36" s="42">
        <v>3</v>
      </c>
      <c r="AM36" s="42">
        <v>7</v>
      </c>
      <c r="AN36" s="42">
        <v>4</v>
      </c>
      <c r="AO36" s="42">
        <v>-11</v>
      </c>
      <c r="AP36" s="42">
        <v>-1</v>
      </c>
      <c r="AQ36" s="42">
        <v>12</v>
      </c>
      <c r="AR36" s="42">
        <v>1</v>
      </c>
      <c r="AS36" s="42">
        <v>1</v>
      </c>
      <c r="AT36" s="42">
        <v>1</v>
      </c>
      <c r="AU36" s="43">
        <v>2</v>
      </c>
      <c r="AV36" s="125"/>
      <c r="AW36" s="43"/>
      <c r="AX36" s="27">
        <f t="shared" si="0"/>
        <v>43252</v>
      </c>
    </row>
    <row r="37" spans="1:50" x14ac:dyDescent="0.15">
      <c r="A37" s="27">
        <v>43282</v>
      </c>
      <c r="B37" s="34">
        <f t="shared" ref="B37:B63" si="9">B36+Z37</f>
        <v>27298</v>
      </c>
      <c r="C37" s="71">
        <f t="shared" ref="C37:C63" si="10">C36+AA37</f>
        <v>66975</v>
      </c>
      <c r="D37" s="84" t="s">
        <v>43</v>
      </c>
      <c r="E37" s="34">
        <f t="shared" si="8"/>
        <v>4155</v>
      </c>
      <c r="F37" s="28">
        <f t="shared" si="8"/>
        <v>9828</v>
      </c>
      <c r="G37" s="28">
        <f t="shared" si="8"/>
        <v>2676</v>
      </c>
      <c r="H37" s="28">
        <f t="shared" si="8"/>
        <v>7489</v>
      </c>
      <c r="I37" s="28">
        <f t="shared" si="8"/>
        <v>1317</v>
      </c>
      <c r="J37" s="28">
        <f t="shared" si="8"/>
        <v>3838</v>
      </c>
      <c r="K37" s="28">
        <f t="shared" si="8"/>
        <v>3434</v>
      </c>
      <c r="L37" s="28">
        <f t="shared" si="8"/>
        <v>7852</v>
      </c>
      <c r="M37" s="28">
        <f t="shared" si="8"/>
        <v>6174</v>
      </c>
      <c r="N37" s="28">
        <f t="shared" si="8"/>
        <v>13788</v>
      </c>
      <c r="O37" s="28">
        <f t="shared" si="8"/>
        <v>4268</v>
      </c>
      <c r="P37" s="28">
        <f t="shared" si="8"/>
        <v>9665</v>
      </c>
      <c r="Q37" s="28">
        <f t="shared" si="8"/>
        <v>1627</v>
      </c>
      <c r="R37" s="28">
        <f t="shared" si="8"/>
        <v>4810</v>
      </c>
      <c r="S37" s="28">
        <f t="shared" si="7"/>
        <v>2051</v>
      </c>
      <c r="T37" s="28">
        <f t="shared" si="7"/>
        <v>5609</v>
      </c>
      <c r="U37" s="28">
        <f t="shared" si="7"/>
        <v>681</v>
      </c>
      <c r="V37" s="28">
        <f t="shared" si="7"/>
        <v>1782</v>
      </c>
      <c r="W37" s="28">
        <f t="shared" si="7"/>
        <v>914</v>
      </c>
      <c r="X37" s="29">
        <f t="shared" si="7"/>
        <v>2314</v>
      </c>
      <c r="Y37" s="27" t="s">
        <v>29</v>
      </c>
      <c r="Z37" s="30">
        <v>29</v>
      </c>
      <c r="AA37" s="116">
        <v>2</v>
      </c>
      <c r="AB37" s="41">
        <v>0</v>
      </c>
      <c r="AC37" s="42">
        <v>-13</v>
      </c>
      <c r="AD37" s="42">
        <v>7</v>
      </c>
      <c r="AE37" s="42">
        <v>0</v>
      </c>
      <c r="AF37" s="42">
        <v>1</v>
      </c>
      <c r="AG37" s="42">
        <v>-5</v>
      </c>
      <c r="AH37" s="42">
        <v>11</v>
      </c>
      <c r="AI37" s="42">
        <v>21</v>
      </c>
      <c r="AJ37" s="42">
        <v>1</v>
      </c>
      <c r="AK37" s="42">
        <v>1</v>
      </c>
      <c r="AL37" s="42">
        <v>7</v>
      </c>
      <c r="AM37" s="42">
        <v>11</v>
      </c>
      <c r="AN37" s="42">
        <v>0</v>
      </c>
      <c r="AO37" s="42">
        <v>2</v>
      </c>
      <c r="AP37" s="42">
        <v>1</v>
      </c>
      <c r="AQ37" s="42">
        <v>-10</v>
      </c>
      <c r="AR37" s="42">
        <v>1</v>
      </c>
      <c r="AS37" s="42">
        <v>0</v>
      </c>
      <c r="AT37" s="42">
        <v>0</v>
      </c>
      <c r="AU37" s="43">
        <v>-5</v>
      </c>
      <c r="AV37" s="125"/>
      <c r="AW37" s="43"/>
      <c r="AX37" s="27">
        <f t="shared" si="0"/>
        <v>43282</v>
      </c>
    </row>
    <row r="38" spans="1:50" x14ac:dyDescent="0.15">
      <c r="A38" s="27">
        <v>43313</v>
      </c>
      <c r="B38" s="34">
        <f t="shared" si="9"/>
        <v>27322</v>
      </c>
      <c r="C38" s="71">
        <f t="shared" si="10"/>
        <v>66982</v>
      </c>
      <c r="D38" s="84" t="s">
        <v>43</v>
      </c>
      <c r="E38" s="34">
        <f t="shared" si="8"/>
        <v>4163</v>
      </c>
      <c r="F38" s="28">
        <f t="shared" si="8"/>
        <v>9849</v>
      </c>
      <c r="G38" s="28">
        <f t="shared" si="8"/>
        <v>2676</v>
      </c>
      <c r="H38" s="28">
        <f t="shared" si="8"/>
        <v>7482</v>
      </c>
      <c r="I38" s="28">
        <f t="shared" si="8"/>
        <v>1314</v>
      </c>
      <c r="J38" s="28">
        <f t="shared" si="8"/>
        <v>3835</v>
      </c>
      <c r="K38" s="28">
        <f t="shared" si="8"/>
        <v>3441</v>
      </c>
      <c r="L38" s="28">
        <f t="shared" si="8"/>
        <v>7855</v>
      </c>
      <c r="M38" s="28">
        <f t="shared" si="8"/>
        <v>6187</v>
      </c>
      <c r="N38" s="28">
        <f t="shared" si="8"/>
        <v>13783</v>
      </c>
      <c r="O38" s="28">
        <f t="shared" si="8"/>
        <v>4269</v>
      </c>
      <c r="P38" s="28">
        <f t="shared" si="8"/>
        <v>9665</v>
      </c>
      <c r="Q38" s="28">
        <f t="shared" si="8"/>
        <v>1631</v>
      </c>
      <c r="R38" s="28">
        <f t="shared" si="8"/>
        <v>4819</v>
      </c>
      <c r="S38" s="28">
        <f t="shared" si="7"/>
        <v>2046</v>
      </c>
      <c r="T38" s="28">
        <f t="shared" si="7"/>
        <v>5600</v>
      </c>
      <c r="U38" s="28">
        <f t="shared" si="7"/>
        <v>680</v>
      </c>
      <c r="V38" s="28">
        <f t="shared" si="7"/>
        <v>1780</v>
      </c>
      <c r="W38" s="28">
        <f t="shared" si="7"/>
        <v>914</v>
      </c>
      <c r="X38" s="29">
        <f t="shared" si="7"/>
        <v>2314</v>
      </c>
      <c r="Y38" s="27" t="s">
        <v>30</v>
      </c>
      <c r="Z38" s="30">
        <v>24</v>
      </c>
      <c r="AA38" s="116">
        <v>7</v>
      </c>
      <c r="AB38" s="41">
        <v>8</v>
      </c>
      <c r="AC38" s="42">
        <v>21</v>
      </c>
      <c r="AD38" s="42">
        <v>0</v>
      </c>
      <c r="AE38" s="42">
        <v>-7</v>
      </c>
      <c r="AF38" s="42">
        <v>-3</v>
      </c>
      <c r="AG38" s="42">
        <v>-3</v>
      </c>
      <c r="AH38" s="42">
        <v>7</v>
      </c>
      <c r="AI38" s="42">
        <v>3</v>
      </c>
      <c r="AJ38" s="42">
        <v>13</v>
      </c>
      <c r="AK38" s="42">
        <v>-5</v>
      </c>
      <c r="AL38" s="42">
        <v>1</v>
      </c>
      <c r="AM38" s="42">
        <v>0</v>
      </c>
      <c r="AN38" s="42">
        <v>4</v>
      </c>
      <c r="AO38" s="42">
        <v>9</v>
      </c>
      <c r="AP38" s="42">
        <v>-5</v>
      </c>
      <c r="AQ38" s="42">
        <v>-9</v>
      </c>
      <c r="AR38" s="42">
        <v>-1</v>
      </c>
      <c r="AS38" s="42">
        <v>-2</v>
      </c>
      <c r="AT38" s="42">
        <v>0</v>
      </c>
      <c r="AU38" s="43">
        <v>0</v>
      </c>
      <c r="AV38" s="125"/>
      <c r="AW38" s="43"/>
      <c r="AX38" s="27">
        <f t="shared" si="0"/>
        <v>43313</v>
      </c>
    </row>
    <row r="39" spans="1:50" x14ac:dyDescent="0.15">
      <c r="A39" s="27">
        <v>43344</v>
      </c>
      <c r="B39" s="34">
        <f t="shared" si="9"/>
        <v>27348</v>
      </c>
      <c r="C39" s="71">
        <f t="shared" si="10"/>
        <v>66979</v>
      </c>
      <c r="D39" s="84" t="s">
        <v>43</v>
      </c>
      <c r="E39" s="34">
        <f t="shared" si="8"/>
        <v>4181</v>
      </c>
      <c r="F39" s="28">
        <f t="shared" si="8"/>
        <v>9858</v>
      </c>
      <c r="G39" s="28">
        <f t="shared" si="8"/>
        <v>2671</v>
      </c>
      <c r="H39" s="28">
        <f t="shared" si="8"/>
        <v>7478</v>
      </c>
      <c r="I39" s="28">
        <f t="shared" si="8"/>
        <v>1314</v>
      </c>
      <c r="J39" s="28">
        <f t="shared" si="8"/>
        <v>3829</v>
      </c>
      <c r="K39" s="28">
        <f t="shared" si="8"/>
        <v>3442</v>
      </c>
      <c r="L39" s="28">
        <f t="shared" si="8"/>
        <v>7862</v>
      </c>
      <c r="M39" s="28">
        <f t="shared" si="8"/>
        <v>6199</v>
      </c>
      <c r="N39" s="28">
        <f t="shared" si="8"/>
        <v>13799</v>
      </c>
      <c r="O39" s="28">
        <f t="shared" si="8"/>
        <v>4270</v>
      </c>
      <c r="P39" s="28">
        <f t="shared" si="8"/>
        <v>9661</v>
      </c>
      <c r="Q39" s="28">
        <f t="shared" si="8"/>
        <v>1630</v>
      </c>
      <c r="R39" s="28">
        <f t="shared" si="8"/>
        <v>4808</v>
      </c>
      <c r="S39" s="28">
        <f t="shared" si="7"/>
        <v>2044</v>
      </c>
      <c r="T39" s="28">
        <f t="shared" si="7"/>
        <v>5593</v>
      </c>
      <c r="U39" s="28">
        <f t="shared" si="7"/>
        <v>682</v>
      </c>
      <c r="V39" s="28">
        <f t="shared" si="7"/>
        <v>1779</v>
      </c>
      <c r="W39" s="28">
        <f t="shared" si="7"/>
        <v>914</v>
      </c>
      <c r="X39" s="29">
        <f t="shared" si="7"/>
        <v>2312</v>
      </c>
      <c r="Y39" s="27" t="s">
        <v>31</v>
      </c>
      <c r="Z39" s="30">
        <v>26</v>
      </c>
      <c r="AA39" s="116">
        <v>-3</v>
      </c>
      <c r="AB39" s="41">
        <v>18</v>
      </c>
      <c r="AC39" s="42">
        <v>9</v>
      </c>
      <c r="AD39" s="42">
        <v>-5</v>
      </c>
      <c r="AE39" s="42">
        <v>-4</v>
      </c>
      <c r="AF39" s="42">
        <v>0</v>
      </c>
      <c r="AG39" s="42">
        <v>-6</v>
      </c>
      <c r="AH39" s="42">
        <v>1</v>
      </c>
      <c r="AI39" s="42">
        <v>7</v>
      </c>
      <c r="AJ39" s="42">
        <v>12</v>
      </c>
      <c r="AK39" s="42">
        <v>16</v>
      </c>
      <c r="AL39" s="42">
        <v>1</v>
      </c>
      <c r="AM39" s="42">
        <v>-4</v>
      </c>
      <c r="AN39" s="42">
        <v>-1</v>
      </c>
      <c r="AO39" s="42">
        <v>-11</v>
      </c>
      <c r="AP39" s="42">
        <v>-2</v>
      </c>
      <c r="AQ39" s="42">
        <v>-7</v>
      </c>
      <c r="AR39" s="42">
        <v>2</v>
      </c>
      <c r="AS39" s="42">
        <v>-1</v>
      </c>
      <c r="AT39" s="42">
        <v>0</v>
      </c>
      <c r="AU39" s="43">
        <v>-2</v>
      </c>
      <c r="AV39" s="125"/>
      <c r="AW39" s="43"/>
      <c r="AX39" s="27">
        <f t="shared" si="0"/>
        <v>43344</v>
      </c>
    </row>
    <row r="40" spans="1:50" x14ac:dyDescent="0.15">
      <c r="A40" s="27">
        <v>43374</v>
      </c>
      <c r="B40" s="34">
        <f t="shared" si="9"/>
        <v>27347</v>
      </c>
      <c r="C40" s="71">
        <f t="shared" si="10"/>
        <v>66929</v>
      </c>
      <c r="D40" s="84" t="s">
        <v>43</v>
      </c>
      <c r="E40" s="34">
        <f t="shared" si="8"/>
        <v>4190</v>
      </c>
      <c r="F40" s="28">
        <f t="shared" si="8"/>
        <v>9869</v>
      </c>
      <c r="G40" s="28">
        <f t="shared" si="8"/>
        <v>2671</v>
      </c>
      <c r="H40" s="28">
        <f t="shared" si="8"/>
        <v>7467</v>
      </c>
      <c r="I40" s="28">
        <f t="shared" si="8"/>
        <v>1314</v>
      </c>
      <c r="J40" s="28">
        <f t="shared" si="8"/>
        <v>3821</v>
      </c>
      <c r="K40" s="28">
        <f t="shared" si="8"/>
        <v>3443</v>
      </c>
      <c r="L40" s="28">
        <f t="shared" si="8"/>
        <v>7864</v>
      </c>
      <c r="M40" s="28">
        <f t="shared" si="8"/>
        <v>6205</v>
      </c>
      <c r="N40" s="28">
        <f t="shared" si="8"/>
        <v>13791</v>
      </c>
      <c r="O40" s="28">
        <f t="shared" si="8"/>
        <v>4260</v>
      </c>
      <c r="P40" s="28">
        <f t="shared" si="8"/>
        <v>9648</v>
      </c>
      <c r="Q40" s="28">
        <f t="shared" si="8"/>
        <v>1627</v>
      </c>
      <c r="R40" s="28">
        <f t="shared" si="8"/>
        <v>4795</v>
      </c>
      <c r="S40" s="28">
        <f t="shared" si="7"/>
        <v>2043</v>
      </c>
      <c r="T40" s="28">
        <f t="shared" si="7"/>
        <v>5594</v>
      </c>
      <c r="U40" s="28">
        <f t="shared" si="7"/>
        <v>679</v>
      </c>
      <c r="V40" s="28">
        <f t="shared" si="7"/>
        <v>1769</v>
      </c>
      <c r="W40" s="28">
        <f t="shared" si="7"/>
        <v>914</v>
      </c>
      <c r="X40" s="29">
        <f t="shared" si="7"/>
        <v>2311</v>
      </c>
      <c r="Y40" s="27" t="s">
        <v>20</v>
      </c>
      <c r="Z40" s="30">
        <v>-1</v>
      </c>
      <c r="AA40" s="116">
        <v>-50</v>
      </c>
      <c r="AB40" s="41">
        <v>9</v>
      </c>
      <c r="AC40" s="42">
        <v>11</v>
      </c>
      <c r="AD40" s="42">
        <v>0</v>
      </c>
      <c r="AE40" s="42">
        <v>-11</v>
      </c>
      <c r="AF40" s="42">
        <v>0</v>
      </c>
      <c r="AG40" s="42">
        <v>-8</v>
      </c>
      <c r="AH40" s="42">
        <v>1</v>
      </c>
      <c r="AI40" s="42">
        <v>2</v>
      </c>
      <c r="AJ40" s="42">
        <v>6</v>
      </c>
      <c r="AK40" s="42">
        <v>-8</v>
      </c>
      <c r="AL40" s="42">
        <v>-10</v>
      </c>
      <c r="AM40" s="42">
        <v>-13</v>
      </c>
      <c r="AN40" s="42">
        <v>-3</v>
      </c>
      <c r="AO40" s="42">
        <v>-13</v>
      </c>
      <c r="AP40" s="42">
        <v>-1</v>
      </c>
      <c r="AQ40" s="42">
        <v>1</v>
      </c>
      <c r="AR40" s="42">
        <v>-3</v>
      </c>
      <c r="AS40" s="42">
        <v>-10</v>
      </c>
      <c r="AT40" s="42">
        <v>0</v>
      </c>
      <c r="AU40" s="43">
        <v>-1</v>
      </c>
      <c r="AV40" s="125"/>
      <c r="AW40" s="43"/>
      <c r="AX40" s="27">
        <f t="shared" si="0"/>
        <v>43374</v>
      </c>
    </row>
    <row r="41" spans="1:50" x14ac:dyDescent="0.15">
      <c r="A41" s="27">
        <v>43405</v>
      </c>
      <c r="B41" s="34">
        <f t="shared" si="9"/>
        <v>27386</v>
      </c>
      <c r="C41" s="71">
        <f t="shared" si="10"/>
        <v>66956</v>
      </c>
      <c r="D41" s="84" t="s">
        <v>43</v>
      </c>
      <c r="E41" s="34">
        <f t="shared" si="8"/>
        <v>4194</v>
      </c>
      <c r="F41" s="28">
        <f t="shared" si="8"/>
        <v>9879</v>
      </c>
      <c r="G41" s="28">
        <f t="shared" si="8"/>
        <v>2671</v>
      </c>
      <c r="H41" s="28">
        <f t="shared" si="8"/>
        <v>7455</v>
      </c>
      <c r="I41" s="28">
        <f t="shared" si="8"/>
        <v>1315</v>
      </c>
      <c r="J41" s="28">
        <f t="shared" si="8"/>
        <v>3818</v>
      </c>
      <c r="K41" s="28">
        <f t="shared" si="8"/>
        <v>3472</v>
      </c>
      <c r="L41" s="28">
        <f t="shared" si="8"/>
        <v>7905</v>
      </c>
      <c r="M41" s="28">
        <f t="shared" si="8"/>
        <v>6199</v>
      </c>
      <c r="N41" s="28">
        <f t="shared" si="8"/>
        <v>13768</v>
      </c>
      <c r="O41" s="28">
        <f t="shared" si="8"/>
        <v>4256</v>
      </c>
      <c r="P41" s="28">
        <f t="shared" si="8"/>
        <v>9644</v>
      </c>
      <c r="Q41" s="28">
        <f t="shared" si="8"/>
        <v>1638</v>
      </c>
      <c r="R41" s="28">
        <f t="shared" si="8"/>
        <v>4809</v>
      </c>
      <c r="S41" s="28">
        <f t="shared" si="7"/>
        <v>2049</v>
      </c>
      <c r="T41" s="28">
        <f t="shared" si="7"/>
        <v>5592</v>
      </c>
      <c r="U41" s="28">
        <f t="shared" si="7"/>
        <v>679</v>
      </c>
      <c r="V41" s="28">
        <f t="shared" si="7"/>
        <v>1775</v>
      </c>
      <c r="W41" s="28">
        <f t="shared" si="7"/>
        <v>912</v>
      </c>
      <c r="X41" s="29">
        <f t="shared" si="7"/>
        <v>2311</v>
      </c>
      <c r="Y41" s="27" t="s">
        <v>21</v>
      </c>
      <c r="Z41" s="30">
        <v>39</v>
      </c>
      <c r="AA41" s="116">
        <v>27</v>
      </c>
      <c r="AB41" s="41">
        <v>4</v>
      </c>
      <c r="AC41" s="42">
        <v>10</v>
      </c>
      <c r="AD41" s="42">
        <v>0</v>
      </c>
      <c r="AE41" s="42">
        <v>-12</v>
      </c>
      <c r="AF41" s="42">
        <v>1</v>
      </c>
      <c r="AG41" s="42">
        <v>-3</v>
      </c>
      <c r="AH41" s="42">
        <v>29</v>
      </c>
      <c r="AI41" s="42">
        <v>41</v>
      </c>
      <c r="AJ41" s="42">
        <v>-6</v>
      </c>
      <c r="AK41" s="42">
        <v>-23</v>
      </c>
      <c r="AL41" s="42">
        <v>-4</v>
      </c>
      <c r="AM41" s="42">
        <v>-4</v>
      </c>
      <c r="AN41" s="42">
        <v>11</v>
      </c>
      <c r="AO41" s="42">
        <v>14</v>
      </c>
      <c r="AP41" s="42">
        <v>6</v>
      </c>
      <c r="AQ41" s="42">
        <v>-2</v>
      </c>
      <c r="AR41" s="42">
        <v>0</v>
      </c>
      <c r="AS41" s="42">
        <v>6</v>
      </c>
      <c r="AT41" s="42">
        <v>-2</v>
      </c>
      <c r="AU41" s="43">
        <v>0</v>
      </c>
      <c r="AV41" s="125"/>
      <c r="AW41" s="43"/>
      <c r="AX41" s="27">
        <f t="shared" si="0"/>
        <v>43405</v>
      </c>
    </row>
    <row r="42" spans="1:50" x14ac:dyDescent="0.15">
      <c r="A42" s="27">
        <v>43435</v>
      </c>
      <c r="B42" s="34">
        <f t="shared" si="9"/>
        <v>27376</v>
      </c>
      <c r="C42" s="71">
        <f t="shared" si="10"/>
        <v>66917</v>
      </c>
      <c r="D42" s="84" t="s">
        <v>43</v>
      </c>
      <c r="E42" s="34">
        <f t="shared" si="8"/>
        <v>4190</v>
      </c>
      <c r="F42" s="28">
        <f t="shared" si="8"/>
        <v>9867</v>
      </c>
      <c r="G42" s="28">
        <f t="shared" si="8"/>
        <v>2679</v>
      </c>
      <c r="H42" s="28">
        <f t="shared" si="8"/>
        <v>7466</v>
      </c>
      <c r="I42" s="28">
        <f t="shared" si="8"/>
        <v>1315</v>
      </c>
      <c r="J42" s="28">
        <f t="shared" si="8"/>
        <v>3812</v>
      </c>
      <c r="K42" s="28">
        <f t="shared" si="8"/>
        <v>3470</v>
      </c>
      <c r="L42" s="28">
        <f t="shared" si="8"/>
        <v>7905</v>
      </c>
      <c r="M42" s="28">
        <f t="shared" si="8"/>
        <v>6221</v>
      </c>
      <c r="N42" s="28">
        <f t="shared" si="8"/>
        <v>13784</v>
      </c>
      <c r="O42" s="28">
        <f t="shared" si="8"/>
        <v>4231</v>
      </c>
      <c r="P42" s="28">
        <f t="shared" si="8"/>
        <v>9614</v>
      </c>
      <c r="Q42" s="28">
        <f t="shared" si="8"/>
        <v>1628</v>
      </c>
      <c r="R42" s="28">
        <f t="shared" si="8"/>
        <v>4797</v>
      </c>
      <c r="S42" s="28">
        <f t="shared" si="7"/>
        <v>2055</v>
      </c>
      <c r="T42" s="28">
        <f t="shared" si="7"/>
        <v>5597</v>
      </c>
      <c r="U42" s="28">
        <f t="shared" si="7"/>
        <v>677</v>
      </c>
      <c r="V42" s="28">
        <f t="shared" si="7"/>
        <v>1770</v>
      </c>
      <c r="W42" s="28">
        <f t="shared" si="7"/>
        <v>909</v>
      </c>
      <c r="X42" s="29">
        <f t="shared" si="7"/>
        <v>2305</v>
      </c>
      <c r="Y42" s="27" t="s">
        <v>22</v>
      </c>
      <c r="Z42" s="30">
        <v>-10</v>
      </c>
      <c r="AA42" s="116">
        <v>-39</v>
      </c>
      <c r="AB42" s="41">
        <v>-4</v>
      </c>
      <c r="AC42" s="42">
        <v>-12</v>
      </c>
      <c r="AD42" s="42">
        <v>8</v>
      </c>
      <c r="AE42" s="42">
        <v>11</v>
      </c>
      <c r="AF42" s="42">
        <v>0</v>
      </c>
      <c r="AG42" s="42">
        <v>-6</v>
      </c>
      <c r="AH42" s="42">
        <v>-2</v>
      </c>
      <c r="AI42" s="42">
        <v>0</v>
      </c>
      <c r="AJ42" s="42">
        <v>22</v>
      </c>
      <c r="AK42" s="42">
        <v>16</v>
      </c>
      <c r="AL42" s="42">
        <v>-25</v>
      </c>
      <c r="AM42" s="42">
        <v>-30</v>
      </c>
      <c r="AN42" s="42">
        <v>-10</v>
      </c>
      <c r="AO42" s="42">
        <v>-12</v>
      </c>
      <c r="AP42" s="42">
        <v>6</v>
      </c>
      <c r="AQ42" s="42">
        <v>5</v>
      </c>
      <c r="AR42" s="42">
        <v>-2</v>
      </c>
      <c r="AS42" s="42">
        <v>-5</v>
      </c>
      <c r="AT42" s="42">
        <v>-3</v>
      </c>
      <c r="AU42" s="43">
        <v>-6</v>
      </c>
      <c r="AV42" s="125"/>
      <c r="AW42" s="43"/>
      <c r="AX42" s="27">
        <f t="shared" si="0"/>
        <v>43435</v>
      </c>
    </row>
    <row r="43" spans="1:50" x14ac:dyDescent="0.15">
      <c r="A43" s="27">
        <v>43466</v>
      </c>
      <c r="B43" s="34">
        <f t="shared" si="9"/>
        <v>27373</v>
      </c>
      <c r="C43" s="71">
        <f t="shared" si="10"/>
        <v>66894</v>
      </c>
      <c r="D43" s="84" t="s">
        <v>43</v>
      </c>
      <c r="E43" s="34">
        <f t="shared" si="8"/>
        <v>4183</v>
      </c>
      <c r="F43" s="28">
        <f t="shared" si="8"/>
        <v>9852</v>
      </c>
      <c r="G43" s="28">
        <f t="shared" si="8"/>
        <v>2680</v>
      </c>
      <c r="H43" s="28">
        <f t="shared" si="8"/>
        <v>7461</v>
      </c>
      <c r="I43" s="28">
        <f t="shared" si="8"/>
        <v>1315</v>
      </c>
      <c r="J43" s="28">
        <f t="shared" si="8"/>
        <v>3811</v>
      </c>
      <c r="K43" s="28">
        <f t="shared" si="8"/>
        <v>3470</v>
      </c>
      <c r="L43" s="28">
        <f t="shared" si="8"/>
        <v>7917</v>
      </c>
      <c r="M43" s="28">
        <f t="shared" si="8"/>
        <v>6230</v>
      </c>
      <c r="N43" s="28">
        <f t="shared" si="8"/>
        <v>13804</v>
      </c>
      <c r="O43" s="28">
        <f t="shared" si="8"/>
        <v>4222</v>
      </c>
      <c r="P43" s="28">
        <f t="shared" si="8"/>
        <v>9594</v>
      </c>
      <c r="Q43" s="28">
        <f t="shared" si="8"/>
        <v>1630</v>
      </c>
      <c r="R43" s="28">
        <f t="shared" si="8"/>
        <v>4786</v>
      </c>
      <c r="S43" s="28">
        <f t="shared" si="7"/>
        <v>2060</v>
      </c>
      <c r="T43" s="28">
        <f t="shared" si="7"/>
        <v>5604</v>
      </c>
      <c r="U43" s="28">
        <f t="shared" si="7"/>
        <v>677</v>
      </c>
      <c r="V43" s="28">
        <f t="shared" si="7"/>
        <v>1770</v>
      </c>
      <c r="W43" s="28">
        <f t="shared" si="7"/>
        <v>905</v>
      </c>
      <c r="X43" s="29">
        <f t="shared" si="7"/>
        <v>2295</v>
      </c>
      <c r="Y43" s="27" t="s">
        <v>23</v>
      </c>
      <c r="Z43" s="30">
        <v>-3</v>
      </c>
      <c r="AA43" s="116">
        <v>-23</v>
      </c>
      <c r="AB43" s="41">
        <v>-7</v>
      </c>
      <c r="AC43" s="42">
        <v>-15</v>
      </c>
      <c r="AD43" s="42">
        <v>1</v>
      </c>
      <c r="AE43" s="42">
        <v>-5</v>
      </c>
      <c r="AF43" s="42">
        <v>0</v>
      </c>
      <c r="AG43" s="42">
        <v>-1</v>
      </c>
      <c r="AH43" s="42">
        <v>0</v>
      </c>
      <c r="AI43" s="42">
        <v>12</v>
      </c>
      <c r="AJ43" s="42">
        <v>9</v>
      </c>
      <c r="AK43" s="42">
        <v>20</v>
      </c>
      <c r="AL43" s="42">
        <v>-9</v>
      </c>
      <c r="AM43" s="42">
        <v>-20</v>
      </c>
      <c r="AN43" s="42">
        <v>2</v>
      </c>
      <c r="AO43" s="42">
        <v>-11</v>
      </c>
      <c r="AP43" s="42">
        <v>5</v>
      </c>
      <c r="AQ43" s="42">
        <v>7</v>
      </c>
      <c r="AR43" s="42">
        <v>0</v>
      </c>
      <c r="AS43" s="42">
        <v>0</v>
      </c>
      <c r="AT43" s="42">
        <v>-4</v>
      </c>
      <c r="AU43" s="43">
        <v>-10</v>
      </c>
      <c r="AV43" s="125"/>
      <c r="AW43" s="43"/>
      <c r="AX43" s="27">
        <f t="shared" si="0"/>
        <v>43466</v>
      </c>
    </row>
    <row r="44" spans="1:50" x14ac:dyDescent="0.15">
      <c r="A44" s="44">
        <v>43497</v>
      </c>
      <c r="B44" s="33">
        <f t="shared" si="9"/>
        <v>27391</v>
      </c>
      <c r="C44" s="70">
        <f t="shared" si="10"/>
        <v>66832</v>
      </c>
      <c r="D44" s="83" t="s">
        <v>43</v>
      </c>
      <c r="E44" s="73">
        <f t="shared" si="8"/>
        <v>4174</v>
      </c>
      <c r="F44" s="46">
        <f t="shared" si="8"/>
        <v>9828</v>
      </c>
      <c r="G44" s="46">
        <f t="shared" si="8"/>
        <v>2683</v>
      </c>
      <c r="H44" s="46">
        <f t="shared" si="8"/>
        <v>7453</v>
      </c>
      <c r="I44" s="46">
        <f t="shared" si="8"/>
        <v>1314</v>
      </c>
      <c r="J44" s="46">
        <f t="shared" si="8"/>
        <v>3805</v>
      </c>
      <c r="K44" s="46">
        <f t="shared" si="8"/>
        <v>3493</v>
      </c>
      <c r="L44" s="46">
        <f t="shared" si="8"/>
        <v>7956</v>
      </c>
      <c r="M44" s="46">
        <f t="shared" si="8"/>
        <v>6245</v>
      </c>
      <c r="N44" s="46">
        <f t="shared" si="8"/>
        <v>13790</v>
      </c>
      <c r="O44" s="46">
        <f t="shared" si="8"/>
        <v>4203</v>
      </c>
      <c r="P44" s="46">
        <f t="shared" si="8"/>
        <v>9554</v>
      </c>
      <c r="Q44" s="46">
        <f t="shared" si="8"/>
        <v>1628</v>
      </c>
      <c r="R44" s="46">
        <f t="shared" si="8"/>
        <v>4779</v>
      </c>
      <c r="S44" s="46">
        <f t="shared" si="7"/>
        <v>2072</v>
      </c>
      <c r="T44" s="46">
        <f t="shared" si="7"/>
        <v>5607</v>
      </c>
      <c r="U44" s="46">
        <f t="shared" si="7"/>
        <v>676</v>
      </c>
      <c r="V44" s="46">
        <f t="shared" si="7"/>
        <v>1767</v>
      </c>
      <c r="W44" s="46">
        <f t="shared" si="7"/>
        <v>902</v>
      </c>
      <c r="X44" s="45">
        <f t="shared" si="7"/>
        <v>2293</v>
      </c>
      <c r="Y44" s="44" t="s">
        <v>24</v>
      </c>
      <c r="Z44" s="9">
        <v>18</v>
      </c>
      <c r="AA44" s="116">
        <v>-62</v>
      </c>
      <c r="AB44" s="47">
        <v>-9</v>
      </c>
      <c r="AC44" s="48">
        <v>-24</v>
      </c>
      <c r="AD44" s="48">
        <v>3</v>
      </c>
      <c r="AE44" s="48">
        <v>-8</v>
      </c>
      <c r="AF44" s="48">
        <v>-1</v>
      </c>
      <c r="AG44" s="48">
        <v>-6</v>
      </c>
      <c r="AH44" s="48">
        <v>23</v>
      </c>
      <c r="AI44" s="48">
        <v>39</v>
      </c>
      <c r="AJ44" s="48">
        <v>15</v>
      </c>
      <c r="AK44" s="48">
        <v>-14</v>
      </c>
      <c r="AL44" s="48">
        <v>-19</v>
      </c>
      <c r="AM44" s="48">
        <v>-40</v>
      </c>
      <c r="AN44" s="48">
        <v>-2</v>
      </c>
      <c r="AO44" s="48">
        <v>-7</v>
      </c>
      <c r="AP44" s="48">
        <v>12</v>
      </c>
      <c r="AQ44" s="48">
        <v>3</v>
      </c>
      <c r="AR44" s="48">
        <v>-1</v>
      </c>
      <c r="AS44" s="48">
        <v>-3</v>
      </c>
      <c r="AT44" s="48">
        <v>-3</v>
      </c>
      <c r="AU44" s="49">
        <v>-2</v>
      </c>
      <c r="AV44" s="126"/>
      <c r="AW44" s="49"/>
      <c r="AX44" s="44">
        <f t="shared" si="0"/>
        <v>43497</v>
      </c>
    </row>
    <row r="45" spans="1:50" x14ac:dyDescent="0.15">
      <c r="A45" s="44">
        <v>43525</v>
      </c>
      <c r="B45" s="33">
        <f t="shared" si="9"/>
        <v>27383</v>
      </c>
      <c r="C45" s="70">
        <f t="shared" si="10"/>
        <v>66770</v>
      </c>
      <c r="D45" s="83" t="s">
        <v>43</v>
      </c>
      <c r="E45" s="73">
        <f t="shared" si="8"/>
        <v>4154</v>
      </c>
      <c r="F45" s="46">
        <f t="shared" si="8"/>
        <v>9778</v>
      </c>
      <c r="G45" s="46">
        <f t="shared" si="8"/>
        <v>2685</v>
      </c>
      <c r="H45" s="46">
        <f t="shared" si="8"/>
        <v>7448</v>
      </c>
      <c r="I45" s="46">
        <f t="shared" si="8"/>
        <v>1314</v>
      </c>
      <c r="J45" s="46">
        <f t="shared" si="8"/>
        <v>3802</v>
      </c>
      <c r="K45" s="46">
        <f t="shared" si="8"/>
        <v>3486</v>
      </c>
      <c r="L45" s="46">
        <f t="shared" si="8"/>
        <v>7957</v>
      </c>
      <c r="M45" s="46">
        <f t="shared" si="8"/>
        <v>6266</v>
      </c>
      <c r="N45" s="46">
        <f t="shared" si="8"/>
        <v>13813</v>
      </c>
      <c r="O45" s="46">
        <f t="shared" si="8"/>
        <v>4175</v>
      </c>
      <c r="P45" s="46">
        <f t="shared" si="8"/>
        <v>9508</v>
      </c>
      <c r="Q45" s="46">
        <f t="shared" si="8"/>
        <v>1641</v>
      </c>
      <c r="R45" s="46">
        <f t="shared" si="8"/>
        <v>4793</v>
      </c>
      <c r="S45" s="46">
        <f t="shared" si="7"/>
        <v>2078</v>
      </c>
      <c r="T45" s="46">
        <f t="shared" si="7"/>
        <v>5603</v>
      </c>
      <c r="U45" s="46">
        <f t="shared" si="7"/>
        <v>679</v>
      </c>
      <c r="V45" s="46">
        <f t="shared" si="7"/>
        <v>1776</v>
      </c>
      <c r="W45" s="46">
        <f t="shared" si="7"/>
        <v>904</v>
      </c>
      <c r="X45" s="45">
        <f t="shared" si="7"/>
        <v>2292</v>
      </c>
      <c r="Y45" s="44" t="s">
        <v>25</v>
      </c>
      <c r="Z45" s="9">
        <v>-8</v>
      </c>
      <c r="AA45" s="116">
        <v>-62</v>
      </c>
      <c r="AB45" s="47">
        <v>-20</v>
      </c>
      <c r="AC45" s="48">
        <v>-50</v>
      </c>
      <c r="AD45" s="48">
        <v>2</v>
      </c>
      <c r="AE45" s="48">
        <v>-5</v>
      </c>
      <c r="AF45" s="48">
        <v>0</v>
      </c>
      <c r="AG45" s="48">
        <v>-3</v>
      </c>
      <c r="AH45" s="48">
        <v>-7</v>
      </c>
      <c r="AI45" s="48">
        <v>1</v>
      </c>
      <c r="AJ45" s="48">
        <v>21</v>
      </c>
      <c r="AK45" s="48">
        <v>23</v>
      </c>
      <c r="AL45" s="48">
        <v>-28</v>
      </c>
      <c r="AM45" s="48">
        <v>-46</v>
      </c>
      <c r="AN45" s="48">
        <v>13</v>
      </c>
      <c r="AO45" s="48">
        <v>14</v>
      </c>
      <c r="AP45" s="48">
        <v>6</v>
      </c>
      <c r="AQ45" s="48">
        <v>-4</v>
      </c>
      <c r="AR45" s="48">
        <v>3</v>
      </c>
      <c r="AS45" s="48">
        <v>9</v>
      </c>
      <c r="AT45" s="48">
        <v>2</v>
      </c>
      <c r="AU45" s="49">
        <v>-1</v>
      </c>
      <c r="AV45" s="126"/>
      <c r="AW45" s="49"/>
      <c r="AX45" s="44">
        <f t="shared" si="0"/>
        <v>43525</v>
      </c>
    </row>
    <row r="46" spans="1:50" x14ac:dyDescent="0.15">
      <c r="A46" s="44">
        <v>43556</v>
      </c>
      <c r="B46" s="33">
        <f t="shared" si="9"/>
        <v>27521</v>
      </c>
      <c r="C46" s="70">
        <f t="shared" si="10"/>
        <v>66669</v>
      </c>
      <c r="D46" s="83" t="s">
        <v>43</v>
      </c>
      <c r="E46" s="73">
        <f t="shared" si="8"/>
        <v>4205</v>
      </c>
      <c r="F46" s="46">
        <f t="shared" si="8"/>
        <v>9776</v>
      </c>
      <c r="G46" s="46">
        <f t="shared" si="8"/>
        <v>2689</v>
      </c>
      <c r="H46" s="46">
        <f t="shared" si="8"/>
        <v>7415</v>
      </c>
      <c r="I46" s="46">
        <f t="shared" si="8"/>
        <v>1310</v>
      </c>
      <c r="J46" s="46">
        <f t="shared" si="8"/>
        <v>3780</v>
      </c>
      <c r="K46" s="46">
        <f t="shared" si="8"/>
        <v>3488</v>
      </c>
      <c r="L46" s="46">
        <f t="shared" si="8"/>
        <v>7948</v>
      </c>
      <c r="M46" s="46">
        <f t="shared" si="8"/>
        <v>6309</v>
      </c>
      <c r="N46" s="46">
        <f t="shared" si="8"/>
        <v>13835</v>
      </c>
      <c r="O46" s="46">
        <f t="shared" si="8"/>
        <v>4227</v>
      </c>
      <c r="P46" s="46">
        <f t="shared" si="8"/>
        <v>9498</v>
      </c>
      <c r="Q46" s="46">
        <f t="shared" si="8"/>
        <v>1640</v>
      </c>
      <c r="R46" s="46">
        <f t="shared" si="8"/>
        <v>4779</v>
      </c>
      <c r="S46" s="46">
        <f t="shared" si="7"/>
        <v>2077</v>
      </c>
      <c r="T46" s="46">
        <f t="shared" si="7"/>
        <v>5587</v>
      </c>
      <c r="U46" s="46">
        <f t="shared" si="7"/>
        <v>673</v>
      </c>
      <c r="V46" s="46">
        <f t="shared" si="7"/>
        <v>1764</v>
      </c>
      <c r="W46" s="46">
        <f t="shared" si="7"/>
        <v>902</v>
      </c>
      <c r="X46" s="45">
        <f t="shared" si="7"/>
        <v>2287</v>
      </c>
      <c r="Y46" s="44" t="s">
        <v>26</v>
      </c>
      <c r="Z46" s="9">
        <v>138</v>
      </c>
      <c r="AA46" s="116">
        <v>-101</v>
      </c>
      <c r="AB46" s="51">
        <v>51</v>
      </c>
      <c r="AC46" s="52">
        <v>-2</v>
      </c>
      <c r="AD46" s="52">
        <v>4</v>
      </c>
      <c r="AE46" s="52">
        <v>-33</v>
      </c>
      <c r="AF46" s="52">
        <v>-4</v>
      </c>
      <c r="AG46" s="52">
        <v>-22</v>
      </c>
      <c r="AH46" s="52">
        <v>2</v>
      </c>
      <c r="AI46" s="52">
        <v>-9</v>
      </c>
      <c r="AJ46" s="52">
        <v>43</v>
      </c>
      <c r="AK46" s="52">
        <v>22</v>
      </c>
      <c r="AL46" s="52">
        <v>52</v>
      </c>
      <c r="AM46" s="52">
        <v>-10</v>
      </c>
      <c r="AN46" s="52">
        <v>-1</v>
      </c>
      <c r="AO46" s="52">
        <v>-14</v>
      </c>
      <c r="AP46" s="52">
        <v>-1</v>
      </c>
      <c r="AQ46" s="52">
        <v>-16</v>
      </c>
      <c r="AR46" s="52">
        <v>-6</v>
      </c>
      <c r="AS46" s="52">
        <v>-12</v>
      </c>
      <c r="AT46" s="52">
        <v>-2</v>
      </c>
      <c r="AU46" s="53">
        <v>-5</v>
      </c>
      <c r="AV46" s="127"/>
      <c r="AW46" s="53"/>
      <c r="AX46" s="50">
        <v>43556</v>
      </c>
    </row>
    <row r="47" spans="1:50" x14ac:dyDescent="0.15">
      <c r="A47" s="44">
        <v>43586</v>
      </c>
      <c r="B47" s="33">
        <f t="shared" si="9"/>
        <v>27567</v>
      </c>
      <c r="C47" s="70">
        <f t="shared" si="10"/>
        <v>66723</v>
      </c>
      <c r="D47" s="83" t="s">
        <v>43</v>
      </c>
      <c r="E47" s="73">
        <f t="shared" si="8"/>
        <v>4233</v>
      </c>
      <c r="F47" s="46">
        <f t="shared" si="8"/>
        <v>9819</v>
      </c>
      <c r="G47" s="46">
        <f t="shared" si="8"/>
        <v>2692</v>
      </c>
      <c r="H47" s="46">
        <f t="shared" si="8"/>
        <v>7419</v>
      </c>
      <c r="I47" s="46">
        <f t="shared" si="8"/>
        <v>1322</v>
      </c>
      <c r="J47" s="46">
        <f t="shared" si="8"/>
        <v>3784</v>
      </c>
      <c r="K47" s="46">
        <f t="shared" si="8"/>
        <v>3481</v>
      </c>
      <c r="L47" s="46">
        <f t="shared" si="8"/>
        <v>7952</v>
      </c>
      <c r="M47" s="46">
        <f t="shared" si="8"/>
        <v>6305</v>
      </c>
      <c r="N47" s="46">
        <f t="shared" si="8"/>
        <v>13820</v>
      </c>
      <c r="O47" s="46">
        <f t="shared" si="8"/>
        <v>4230</v>
      </c>
      <c r="P47" s="46">
        <f t="shared" si="8"/>
        <v>9496</v>
      </c>
      <c r="Q47" s="46">
        <f t="shared" si="8"/>
        <v>1639</v>
      </c>
      <c r="R47" s="46">
        <f t="shared" si="8"/>
        <v>4771</v>
      </c>
      <c r="S47" s="46">
        <f t="shared" si="7"/>
        <v>2088</v>
      </c>
      <c r="T47" s="46">
        <f t="shared" si="7"/>
        <v>5608</v>
      </c>
      <c r="U47" s="46">
        <f t="shared" si="7"/>
        <v>678</v>
      </c>
      <c r="V47" s="46">
        <f t="shared" si="7"/>
        <v>1774</v>
      </c>
      <c r="W47" s="46">
        <f t="shared" si="7"/>
        <v>898</v>
      </c>
      <c r="X47" s="45">
        <f t="shared" si="7"/>
        <v>2280</v>
      </c>
      <c r="Y47" s="44" t="s">
        <v>27</v>
      </c>
      <c r="Z47" s="9">
        <v>46</v>
      </c>
      <c r="AA47" s="116">
        <v>54</v>
      </c>
      <c r="AB47" s="51">
        <v>28</v>
      </c>
      <c r="AC47" s="52">
        <v>43</v>
      </c>
      <c r="AD47" s="52">
        <v>3</v>
      </c>
      <c r="AE47" s="52">
        <v>4</v>
      </c>
      <c r="AF47" s="52">
        <v>12</v>
      </c>
      <c r="AG47" s="52">
        <v>4</v>
      </c>
      <c r="AH47" s="52">
        <v>-7</v>
      </c>
      <c r="AI47" s="52">
        <v>4</v>
      </c>
      <c r="AJ47" s="52">
        <v>-4</v>
      </c>
      <c r="AK47" s="52">
        <v>-15</v>
      </c>
      <c r="AL47" s="52">
        <v>3</v>
      </c>
      <c r="AM47" s="52">
        <v>-2</v>
      </c>
      <c r="AN47" s="52">
        <v>-1</v>
      </c>
      <c r="AO47" s="52">
        <v>-8</v>
      </c>
      <c r="AP47" s="52">
        <v>11</v>
      </c>
      <c r="AQ47" s="52">
        <v>21</v>
      </c>
      <c r="AR47" s="52">
        <v>5</v>
      </c>
      <c r="AS47" s="52">
        <v>10</v>
      </c>
      <c r="AT47" s="52">
        <v>-4</v>
      </c>
      <c r="AU47" s="53">
        <v>-7</v>
      </c>
      <c r="AV47" s="127"/>
      <c r="AW47" s="53"/>
      <c r="AX47" s="50">
        <v>43586</v>
      </c>
    </row>
    <row r="48" spans="1:50" x14ac:dyDescent="0.15">
      <c r="A48" s="44">
        <v>43617</v>
      </c>
      <c r="B48" s="33">
        <f t="shared" si="9"/>
        <v>27597</v>
      </c>
      <c r="C48" s="70">
        <f t="shared" si="10"/>
        <v>66725</v>
      </c>
      <c r="D48" s="83" t="s">
        <v>43</v>
      </c>
      <c r="E48" s="73">
        <f t="shared" si="8"/>
        <v>4240</v>
      </c>
      <c r="F48" s="46">
        <f t="shared" si="8"/>
        <v>9828</v>
      </c>
      <c r="G48" s="46">
        <f t="shared" si="8"/>
        <v>2692</v>
      </c>
      <c r="H48" s="46">
        <f t="shared" si="8"/>
        <v>7405</v>
      </c>
      <c r="I48" s="46">
        <f t="shared" si="8"/>
        <v>1326</v>
      </c>
      <c r="J48" s="46">
        <f t="shared" si="8"/>
        <v>3789</v>
      </c>
      <c r="K48" s="46">
        <f t="shared" si="8"/>
        <v>3486</v>
      </c>
      <c r="L48" s="46">
        <f t="shared" si="8"/>
        <v>7956</v>
      </c>
      <c r="M48" s="46">
        <f t="shared" si="8"/>
        <v>6314</v>
      </c>
      <c r="N48" s="46">
        <f t="shared" si="8"/>
        <v>13816</v>
      </c>
      <c r="O48" s="46">
        <f t="shared" si="8"/>
        <v>4238</v>
      </c>
      <c r="P48" s="46">
        <f t="shared" si="8"/>
        <v>9505</v>
      </c>
      <c r="Q48" s="46">
        <f t="shared" si="8"/>
        <v>1639</v>
      </c>
      <c r="R48" s="46">
        <f t="shared" ref="R48:X63" si="11">R47+AO48</f>
        <v>4768</v>
      </c>
      <c r="S48" s="46">
        <f t="shared" si="11"/>
        <v>2088</v>
      </c>
      <c r="T48" s="46">
        <f t="shared" si="11"/>
        <v>5604</v>
      </c>
      <c r="U48" s="46">
        <f t="shared" si="11"/>
        <v>679</v>
      </c>
      <c r="V48" s="46">
        <f t="shared" si="11"/>
        <v>1782</v>
      </c>
      <c r="W48" s="46">
        <f t="shared" si="11"/>
        <v>894</v>
      </c>
      <c r="X48" s="45">
        <f t="shared" si="11"/>
        <v>2272</v>
      </c>
      <c r="Y48" s="44" t="s">
        <v>28</v>
      </c>
      <c r="Z48" s="9">
        <v>30</v>
      </c>
      <c r="AA48" s="116">
        <v>2</v>
      </c>
      <c r="AB48" s="51">
        <v>7</v>
      </c>
      <c r="AC48" s="52">
        <v>9</v>
      </c>
      <c r="AD48" s="52">
        <v>0</v>
      </c>
      <c r="AE48" s="52">
        <v>-14</v>
      </c>
      <c r="AF48" s="52">
        <v>4</v>
      </c>
      <c r="AG48" s="52">
        <v>5</v>
      </c>
      <c r="AH48" s="52">
        <v>5</v>
      </c>
      <c r="AI48" s="52">
        <v>4</v>
      </c>
      <c r="AJ48" s="52">
        <v>9</v>
      </c>
      <c r="AK48" s="52">
        <v>-4</v>
      </c>
      <c r="AL48" s="52">
        <v>8</v>
      </c>
      <c r="AM48" s="52">
        <v>9</v>
      </c>
      <c r="AN48" s="52">
        <v>0</v>
      </c>
      <c r="AO48" s="52">
        <v>-3</v>
      </c>
      <c r="AP48" s="52">
        <v>0</v>
      </c>
      <c r="AQ48" s="52">
        <v>-4</v>
      </c>
      <c r="AR48" s="52">
        <v>1</v>
      </c>
      <c r="AS48" s="52">
        <v>8</v>
      </c>
      <c r="AT48" s="52">
        <v>-4</v>
      </c>
      <c r="AU48" s="53">
        <v>-8</v>
      </c>
      <c r="AV48" s="127"/>
      <c r="AW48" s="53"/>
      <c r="AX48" s="50">
        <v>43617</v>
      </c>
    </row>
    <row r="49" spans="1:50" x14ac:dyDescent="0.15">
      <c r="A49" s="44">
        <v>43647</v>
      </c>
      <c r="B49" s="33">
        <f t="shared" si="9"/>
        <v>27601</v>
      </c>
      <c r="C49" s="70">
        <f t="shared" si="10"/>
        <v>66709</v>
      </c>
      <c r="D49" s="83" t="s">
        <v>43</v>
      </c>
      <c r="E49" s="73">
        <f t="shared" ref="E49:R63" si="12">E48+AB49</f>
        <v>4236</v>
      </c>
      <c r="F49" s="46">
        <f t="shared" si="12"/>
        <v>9819</v>
      </c>
      <c r="G49" s="46">
        <f t="shared" si="12"/>
        <v>2691</v>
      </c>
      <c r="H49" s="46">
        <f t="shared" si="12"/>
        <v>7392</v>
      </c>
      <c r="I49" s="46">
        <f t="shared" si="12"/>
        <v>1324</v>
      </c>
      <c r="J49" s="46">
        <f t="shared" si="12"/>
        <v>3791</v>
      </c>
      <c r="K49" s="46">
        <f t="shared" si="12"/>
        <v>3495</v>
      </c>
      <c r="L49" s="46">
        <f t="shared" si="12"/>
        <v>7962</v>
      </c>
      <c r="M49" s="46">
        <f t="shared" si="12"/>
        <v>6310</v>
      </c>
      <c r="N49" s="46">
        <f t="shared" si="12"/>
        <v>13816</v>
      </c>
      <c r="O49" s="46">
        <f t="shared" si="12"/>
        <v>4245</v>
      </c>
      <c r="P49" s="46">
        <f t="shared" si="12"/>
        <v>9512</v>
      </c>
      <c r="Q49" s="46">
        <f t="shared" si="12"/>
        <v>1637</v>
      </c>
      <c r="R49" s="46">
        <f t="shared" si="11"/>
        <v>4768</v>
      </c>
      <c r="S49" s="46">
        <f t="shared" si="11"/>
        <v>2088</v>
      </c>
      <c r="T49" s="46">
        <f t="shared" si="11"/>
        <v>5597</v>
      </c>
      <c r="U49" s="46">
        <f t="shared" si="11"/>
        <v>680</v>
      </c>
      <c r="V49" s="46">
        <f t="shared" si="11"/>
        <v>1783</v>
      </c>
      <c r="W49" s="46">
        <f t="shared" si="11"/>
        <v>894</v>
      </c>
      <c r="X49" s="45">
        <f t="shared" si="11"/>
        <v>2269</v>
      </c>
      <c r="Y49" s="44" t="s">
        <v>29</v>
      </c>
      <c r="Z49" s="9">
        <v>4</v>
      </c>
      <c r="AA49" s="116">
        <v>-16</v>
      </c>
      <c r="AB49" s="51">
        <v>-4</v>
      </c>
      <c r="AC49" s="52">
        <v>-9</v>
      </c>
      <c r="AD49" s="52">
        <v>-1</v>
      </c>
      <c r="AE49" s="52">
        <v>-13</v>
      </c>
      <c r="AF49" s="52">
        <v>-2</v>
      </c>
      <c r="AG49" s="52">
        <v>2</v>
      </c>
      <c r="AH49" s="52">
        <v>9</v>
      </c>
      <c r="AI49" s="52">
        <v>6</v>
      </c>
      <c r="AJ49" s="52">
        <v>-4</v>
      </c>
      <c r="AK49" s="52">
        <v>0</v>
      </c>
      <c r="AL49" s="52">
        <v>7</v>
      </c>
      <c r="AM49" s="52">
        <v>7</v>
      </c>
      <c r="AN49" s="52">
        <v>-2</v>
      </c>
      <c r="AO49" s="52">
        <v>0</v>
      </c>
      <c r="AP49" s="52">
        <v>0</v>
      </c>
      <c r="AQ49" s="52">
        <v>-7</v>
      </c>
      <c r="AR49" s="52">
        <v>1</v>
      </c>
      <c r="AS49" s="52">
        <v>1</v>
      </c>
      <c r="AT49" s="52">
        <v>0</v>
      </c>
      <c r="AU49" s="53">
        <v>-3</v>
      </c>
      <c r="AV49" s="127"/>
      <c r="AW49" s="53"/>
      <c r="AX49" s="50">
        <v>43647</v>
      </c>
    </row>
    <row r="50" spans="1:50" x14ac:dyDescent="0.15">
      <c r="A50" s="44">
        <v>43678</v>
      </c>
      <c r="B50" s="33">
        <f t="shared" si="9"/>
        <v>27611</v>
      </c>
      <c r="C50" s="70">
        <f t="shared" si="10"/>
        <v>66752</v>
      </c>
      <c r="D50" s="83" t="s">
        <v>43</v>
      </c>
      <c r="E50" s="73">
        <f t="shared" si="12"/>
        <v>4245</v>
      </c>
      <c r="F50" s="46">
        <f t="shared" si="12"/>
        <v>9839</v>
      </c>
      <c r="G50" s="46">
        <f t="shared" si="12"/>
        <v>2690</v>
      </c>
      <c r="H50" s="46">
        <f t="shared" si="12"/>
        <v>7386</v>
      </c>
      <c r="I50" s="46">
        <f t="shared" si="12"/>
        <v>1326</v>
      </c>
      <c r="J50" s="46">
        <f t="shared" si="12"/>
        <v>3795</v>
      </c>
      <c r="K50" s="46">
        <f t="shared" si="12"/>
        <v>3499</v>
      </c>
      <c r="L50" s="46">
        <f t="shared" si="12"/>
        <v>7979</v>
      </c>
      <c r="M50" s="46">
        <f t="shared" si="12"/>
        <v>6301</v>
      </c>
      <c r="N50" s="46">
        <f t="shared" si="12"/>
        <v>13796</v>
      </c>
      <c r="O50" s="46">
        <f t="shared" si="12"/>
        <v>4255</v>
      </c>
      <c r="P50" s="46">
        <f t="shared" si="12"/>
        <v>9540</v>
      </c>
      <c r="Q50" s="46">
        <f t="shared" si="12"/>
        <v>1637</v>
      </c>
      <c r="R50" s="46">
        <f t="shared" si="11"/>
        <v>4763</v>
      </c>
      <c r="S50" s="46">
        <f t="shared" si="11"/>
        <v>2082</v>
      </c>
      <c r="T50" s="46">
        <f t="shared" si="11"/>
        <v>5597</v>
      </c>
      <c r="U50" s="46">
        <f t="shared" si="11"/>
        <v>678</v>
      </c>
      <c r="V50" s="46">
        <f t="shared" si="11"/>
        <v>1784</v>
      </c>
      <c r="W50" s="46">
        <f t="shared" si="11"/>
        <v>897</v>
      </c>
      <c r="X50" s="45">
        <f t="shared" si="11"/>
        <v>2273</v>
      </c>
      <c r="Y50" s="44" t="s">
        <v>30</v>
      </c>
      <c r="Z50" s="9">
        <v>10</v>
      </c>
      <c r="AA50" s="116">
        <v>43</v>
      </c>
      <c r="AB50" s="51">
        <v>9</v>
      </c>
      <c r="AC50" s="52">
        <v>20</v>
      </c>
      <c r="AD50" s="52">
        <v>-1</v>
      </c>
      <c r="AE50" s="52">
        <v>-6</v>
      </c>
      <c r="AF50" s="52">
        <v>2</v>
      </c>
      <c r="AG50" s="52">
        <v>4</v>
      </c>
      <c r="AH50" s="52">
        <v>4</v>
      </c>
      <c r="AI50" s="52">
        <v>17</v>
      </c>
      <c r="AJ50" s="52">
        <v>-9</v>
      </c>
      <c r="AK50" s="52">
        <v>-20</v>
      </c>
      <c r="AL50" s="52">
        <v>10</v>
      </c>
      <c r="AM50" s="52">
        <v>28</v>
      </c>
      <c r="AN50" s="52">
        <v>0</v>
      </c>
      <c r="AO50" s="52">
        <v>-5</v>
      </c>
      <c r="AP50" s="52">
        <v>-6</v>
      </c>
      <c r="AQ50" s="52">
        <v>0</v>
      </c>
      <c r="AR50" s="52">
        <v>-2</v>
      </c>
      <c r="AS50" s="52">
        <v>1</v>
      </c>
      <c r="AT50" s="52">
        <v>3</v>
      </c>
      <c r="AU50" s="53">
        <v>4</v>
      </c>
      <c r="AV50" s="127"/>
      <c r="AW50" s="53"/>
      <c r="AX50" s="50">
        <v>43678</v>
      </c>
    </row>
    <row r="51" spans="1:50" x14ac:dyDescent="0.15">
      <c r="A51" s="44">
        <v>43709</v>
      </c>
      <c r="B51" s="33">
        <f t="shared" si="9"/>
        <v>27644</v>
      </c>
      <c r="C51" s="70">
        <f t="shared" si="10"/>
        <v>66748</v>
      </c>
      <c r="D51" s="83" t="s">
        <v>43</v>
      </c>
      <c r="E51" s="73">
        <f t="shared" si="12"/>
        <v>4246</v>
      </c>
      <c r="F51" s="46">
        <f t="shared" si="12"/>
        <v>9835</v>
      </c>
      <c r="G51" s="46">
        <f t="shared" si="12"/>
        <v>2696</v>
      </c>
      <c r="H51" s="46">
        <f t="shared" si="12"/>
        <v>7387</v>
      </c>
      <c r="I51" s="46">
        <f t="shared" si="12"/>
        <v>1320</v>
      </c>
      <c r="J51" s="46">
        <f t="shared" si="12"/>
        <v>3787</v>
      </c>
      <c r="K51" s="46">
        <f t="shared" si="12"/>
        <v>3504</v>
      </c>
      <c r="L51" s="46">
        <f t="shared" si="12"/>
        <v>7994</v>
      </c>
      <c r="M51" s="46">
        <f t="shared" si="12"/>
        <v>6317</v>
      </c>
      <c r="N51" s="46">
        <f t="shared" si="12"/>
        <v>13806</v>
      </c>
      <c r="O51" s="46">
        <f t="shared" si="12"/>
        <v>4263</v>
      </c>
      <c r="P51" s="46">
        <f t="shared" si="12"/>
        <v>9533</v>
      </c>
      <c r="Q51" s="46">
        <f t="shared" si="12"/>
        <v>1635</v>
      </c>
      <c r="R51" s="46">
        <f t="shared" si="11"/>
        <v>4760</v>
      </c>
      <c r="S51" s="46">
        <f t="shared" si="11"/>
        <v>2086</v>
      </c>
      <c r="T51" s="46">
        <f t="shared" si="11"/>
        <v>5593</v>
      </c>
      <c r="U51" s="46">
        <f t="shared" si="11"/>
        <v>678</v>
      </c>
      <c r="V51" s="46">
        <f t="shared" si="11"/>
        <v>1782</v>
      </c>
      <c r="W51" s="46">
        <f t="shared" si="11"/>
        <v>898</v>
      </c>
      <c r="X51" s="45">
        <f t="shared" si="11"/>
        <v>2271</v>
      </c>
      <c r="Y51" s="44" t="s">
        <v>31</v>
      </c>
      <c r="Z51" s="9">
        <v>33</v>
      </c>
      <c r="AA51" s="116">
        <v>-4</v>
      </c>
      <c r="AB51" s="51">
        <v>1</v>
      </c>
      <c r="AC51" s="52">
        <v>-4</v>
      </c>
      <c r="AD51" s="52">
        <v>6</v>
      </c>
      <c r="AE51" s="52">
        <v>1</v>
      </c>
      <c r="AF51" s="52">
        <v>-6</v>
      </c>
      <c r="AG51" s="52">
        <v>-8</v>
      </c>
      <c r="AH51" s="52">
        <v>5</v>
      </c>
      <c r="AI51" s="52">
        <v>15</v>
      </c>
      <c r="AJ51" s="52">
        <v>16</v>
      </c>
      <c r="AK51" s="52">
        <v>10</v>
      </c>
      <c r="AL51" s="52">
        <v>8</v>
      </c>
      <c r="AM51" s="52">
        <v>-7</v>
      </c>
      <c r="AN51" s="52">
        <v>-2</v>
      </c>
      <c r="AO51" s="52">
        <v>-3</v>
      </c>
      <c r="AP51" s="52">
        <v>4</v>
      </c>
      <c r="AQ51" s="52">
        <v>-4</v>
      </c>
      <c r="AR51" s="52">
        <v>0</v>
      </c>
      <c r="AS51" s="52">
        <v>-2</v>
      </c>
      <c r="AT51" s="52">
        <v>1</v>
      </c>
      <c r="AU51" s="53">
        <v>-2</v>
      </c>
      <c r="AV51" s="127"/>
      <c r="AW51" s="53"/>
      <c r="AX51" s="50">
        <v>43709</v>
      </c>
    </row>
    <row r="52" spans="1:50" x14ac:dyDescent="0.15">
      <c r="A52" s="44">
        <v>43739</v>
      </c>
      <c r="B52" s="33">
        <f t="shared" si="9"/>
        <v>27667</v>
      </c>
      <c r="C52" s="70">
        <f t="shared" si="10"/>
        <v>66737</v>
      </c>
      <c r="D52" s="83" t="s">
        <v>43</v>
      </c>
      <c r="E52" s="73">
        <f t="shared" si="12"/>
        <v>4258</v>
      </c>
      <c r="F52" s="46">
        <f t="shared" si="12"/>
        <v>9847</v>
      </c>
      <c r="G52" s="46">
        <f t="shared" si="12"/>
        <v>2692</v>
      </c>
      <c r="H52" s="46">
        <f t="shared" si="12"/>
        <v>7377</v>
      </c>
      <c r="I52" s="46">
        <f t="shared" si="12"/>
        <v>1326</v>
      </c>
      <c r="J52" s="46">
        <f t="shared" si="12"/>
        <v>3790</v>
      </c>
      <c r="K52" s="46">
        <f t="shared" si="12"/>
        <v>3506</v>
      </c>
      <c r="L52" s="46">
        <f t="shared" si="12"/>
        <v>7981</v>
      </c>
      <c r="M52" s="46">
        <f t="shared" si="12"/>
        <v>6328</v>
      </c>
      <c r="N52" s="46">
        <f t="shared" si="12"/>
        <v>13820</v>
      </c>
      <c r="O52" s="46">
        <f t="shared" si="12"/>
        <v>4269</v>
      </c>
      <c r="P52" s="46">
        <f t="shared" si="12"/>
        <v>9540</v>
      </c>
      <c r="Q52" s="46">
        <f t="shared" si="12"/>
        <v>1635</v>
      </c>
      <c r="R52" s="46">
        <f t="shared" si="11"/>
        <v>4750</v>
      </c>
      <c r="S52" s="46">
        <f t="shared" si="11"/>
        <v>2079</v>
      </c>
      <c r="T52" s="46">
        <f t="shared" si="11"/>
        <v>5585</v>
      </c>
      <c r="U52" s="46">
        <f t="shared" si="11"/>
        <v>679</v>
      </c>
      <c r="V52" s="46">
        <f t="shared" si="11"/>
        <v>1782</v>
      </c>
      <c r="W52" s="46">
        <f t="shared" si="11"/>
        <v>894</v>
      </c>
      <c r="X52" s="45">
        <f t="shared" si="11"/>
        <v>2265</v>
      </c>
      <c r="Y52" s="44" t="s">
        <v>20</v>
      </c>
      <c r="Z52" s="9">
        <v>23</v>
      </c>
      <c r="AA52" s="116">
        <v>-11</v>
      </c>
      <c r="AB52" s="51">
        <v>12</v>
      </c>
      <c r="AC52" s="52">
        <v>12</v>
      </c>
      <c r="AD52" s="52">
        <v>-4</v>
      </c>
      <c r="AE52" s="52">
        <v>-10</v>
      </c>
      <c r="AF52" s="52">
        <v>6</v>
      </c>
      <c r="AG52" s="52">
        <v>3</v>
      </c>
      <c r="AH52" s="52">
        <v>2</v>
      </c>
      <c r="AI52" s="52">
        <v>-13</v>
      </c>
      <c r="AJ52" s="52">
        <v>11</v>
      </c>
      <c r="AK52" s="52">
        <v>14</v>
      </c>
      <c r="AL52" s="52">
        <v>6</v>
      </c>
      <c r="AM52" s="52">
        <v>7</v>
      </c>
      <c r="AN52" s="52">
        <v>0</v>
      </c>
      <c r="AO52" s="52">
        <v>-10</v>
      </c>
      <c r="AP52" s="52">
        <v>-7</v>
      </c>
      <c r="AQ52" s="52">
        <v>-8</v>
      </c>
      <c r="AR52" s="52">
        <v>1</v>
      </c>
      <c r="AS52" s="52">
        <v>0</v>
      </c>
      <c r="AT52" s="52">
        <v>-4</v>
      </c>
      <c r="AU52" s="53">
        <v>-6</v>
      </c>
      <c r="AV52" s="127"/>
      <c r="AW52" s="53"/>
      <c r="AX52" s="50">
        <v>43739</v>
      </c>
    </row>
    <row r="53" spans="1:50" x14ac:dyDescent="0.15">
      <c r="A53" s="44">
        <v>43770</v>
      </c>
      <c r="B53" s="33">
        <f t="shared" si="9"/>
        <v>27671</v>
      </c>
      <c r="C53" s="70">
        <f t="shared" si="10"/>
        <v>66711</v>
      </c>
      <c r="D53" s="83" t="s">
        <v>43</v>
      </c>
      <c r="E53" s="73">
        <f t="shared" si="12"/>
        <v>4257</v>
      </c>
      <c r="F53" s="46">
        <f t="shared" si="12"/>
        <v>9833</v>
      </c>
      <c r="G53" s="46">
        <f t="shared" si="12"/>
        <v>2694</v>
      </c>
      <c r="H53" s="46">
        <f t="shared" si="12"/>
        <v>7370</v>
      </c>
      <c r="I53" s="46">
        <f t="shared" si="12"/>
        <v>1327</v>
      </c>
      <c r="J53" s="46">
        <f t="shared" si="12"/>
        <v>3790</v>
      </c>
      <c r="K53" s="46">
        <f t="shared" si="12"/>
        <v>3496</v>
      </c>
      <c r="L53" s="46">
        <f t="shared" si="12"/>
        <v>7978</v>
      </c>
      <c r="M53" s="46">
        <f t="shared" si="12"/>
        <v>6328</v>
      </c>
      <c r="N53" s="46">
        <f t="shared" si="12"/>
        <v>13815</v>
      </c>
      <c r="O53" s="46">
        <f t="shared" si="12"/>
        <v>4275</v>
      </c>
      <c r="P53" s="46">
        <f t="shared" si="12"/>
        <v>9543</v>
      </c>
      <c r="Q53" s="46">
        <f t="shared" si="12"/>
        <v>1638</v>
      </c>
      <c r="R53" s="46">
        <f t="shared" si="11"/>
        <v>4744</v>
      </c>
      <c r="S53" s="46">
        <f t="shared" si="11"/>
        <v>2077</v>
      </c>
      <c r="T53" s="46">
        <f t="shared" si="11"/>
        <v>5587</v>
      </c>
      <c r="U53" s="46">
        <f t="shared" si="11"/>
        <v>682</v>
      </c>
      <c r="V53" s="46">
        <f t="shared" si="11"/>
        <v>1790</v>
      </c>
      <c r="W53" s="46">
        <f t="shared" si="11"/>
        <v>894</v>
      </c>
      <c r="X53" s="45">
        <f t="shared" si="11"/>
        <v>2261</v>
      </c>
      <c r="Y53" s="44" t="s">
        <v>21</v>
      </c>
      <c r="Z53" s="9">
        <v>4</v>
      </c>
      <c r="AA53" s="116">
        <v>-26</v>
      </c>
      <c r="AB53" s="51">
        <v>-1</v>
      </c>
      <c r="AC53" s="52">
        <v>-14</v>
      </c>
      <c r="AD53" s="52">
        <v>2</v>
      </c>
      <c r="AE53" s="52">
        <v>-7</v>
      </c>
      <c r="AF53" s="52">
        <v>1</v>
      </c>
      <c r="AG53" s="52">
        <v>0</v>
      </c>
      <c r="AH53" s="52">
        <v>-10</v>
      </c>
      <c r="AI53" s="52">
        <v>-3</v>
      </c>
      <c r="AJ53" s="52">
        <v>0</v>
      </c>
      <c r="AK53" s="52">
        <v>-5</v>
      </c>
      <c r="AL53" s="52">
        <v>6</v>
      </c>
      <c r="AM53" s="52">
        <v>3</v>
      </c>
      <c r="AN53" s="52">
        <v>3</v>
      </c>
      <c r="AO53" s="52">
        <v>-6</v>
      </c>
      <c r="AP53" s="52">
        <v>-2</v>
      </c>
      <c r="AQ53" s="52">
        <v>2</v>
      </c>
      <c r="AR53" s="52">
        <v>3</v>
      </c>
      <c r="AS53" s="52">
        <v>8</v>
      </c>
      <c r="AT53" s="52">
        <v>0</v>
      </c>
      <c r="AU53" s="53">
        <v>-4</v>
      </c>
      <c r="AV53" s="127"/>
      <c r="AW53" s="53"/>
      <c r="AX53" s="50">
        <v>43770</v>
      </c>
    </row>
    <row r="54" spans="1:50" x14ac:dyDescent="0.15">
      <c r="A54" s="44">
        <v>43800</v>
      </c>
      <c r="B54" s="33">
        <f t="shared" si="9"/>
        <v>27627</v>
      </c>
      <c r="C54" s="70">
        <f t="shared" si="10"/>
        <v>66596</v>
      </c>
      <c r="D54" s="83" t="s">
        <v>43</v>
      </c>
      <c r="E54" s="73">
        <f t="shared" si="12"/>
        <v>4247</v>
      </c>
      <c r="F54" s="46">
        <f t="shared" si="12"/>
        <v>9819</v>
      </c>
      <c r="G54" s="46">
        <f t="shared" si="12"/>
        <v>2696</v>
      </c>
      <c r="H54" s="46">
        <f t="shared" si="12"/>
        <v>7379</v>
      </c>
      <c r="I54" s="46">
        <f t="shared" si="12"/>
        <v>1331</v>
      </c>
      <c r="J54" s="46">
        <f t="shared" si="12"/>
        <v>3782</v>
      </c>
      <c r="K54" s="46">
        <f t="shared" si="12"/>
        <v>3496</v>
      </c>
      <c r="L54" s="46">
        <f t="shared" si="12"/>
        <v>7957</v>
      </c>
      <c r="M54" s="46">
        <f t="shared" si="12"/>
        <v>6296</v>
      </c>
      <c r="N54" s="46">
        <f t="shared" si="12"/>
        <v>13785</v>
      </c>
      <c r="O54" s="46">
        <f t="shared" si="12"/>
        <v>4273</v>
      </c>
      <c r="P54" s="46">
        <f t="shared" si="12"/>
        <v>9524</v>
      </c>
      <c r="Q54" s="46">
        <f t="shared" si="12"/>
        <v>1636</v>
      </c>
      <c r="R54" s="46">
        <f t="shared" si="11"/>
        <v>4729</v>
      </c>
      <c r="S54" s="46">
        <f t="shared" si="11"/>
        <v>2073</v>
      </c>
      <c r="T54" s="46">
        <f t="shared" si="11"/>
        <v>5581</v>
      </c>
      <c r="U54" s="46">
        <f t="shared" si="11"/>
        <v>683</v>
      </c>
      <c r="V54" s="46">
        <f t="shared" si="11"/>
        <v>1787</v>
      </c>
      <c r="W54" s="46">
        <f t="shared" si="11"/>
        <v>893</v>
      </c>
      <c r="X54" s="45">
        <f t="shared" si="11"/>
        <v>2253</v>
      </c>
      <c r="Y54" s="44" t="s">
        <v>22</v>
      </c>
      <c r="Z54" s="9">
        <v>-44</v>
      </c>
      <c r="AA54" s="116">
        <v>-115</v>
      </c>
      <c r="AB54" s="51">
        <v>-10</v>
      </c>
      <c r="AC54" s="52">
        <v>-14</v>
      </c>
      <c r="AD54" s="52">
        <v>2</v>
      </c>
      <c r="AE54" s="52">
        <v>9</v>
      </c>
      <c r="AF54" s="52">
        <v>4</v>
      </c>
      <c r="AG54" s="52">
        <v>-8</v>
      </c>
      <c r="AH54" s="52">
        <v>0</v>
      </c>
      <c r="AI54" s="52">
        <v>-21</v>
      </c>
      <c r="AJ54" s="52">
        <v>-32</v>
      </c>
      <c r="AK54" s="52">
        <v>-30</v>
      </c>
      <c r="AL54" s="52">
        <v>-2</v>
      </c>
      <c r="AM54" s="52">
        <v>-19</v>
      </c>
      <c r="AN54" s="52">
        <v>-2</v>
      </c>
      <c r="AO54" s="52">
        <v>-15</v>
      </c>
      <c r="AP54" s="52">
        <v>-4</v>
      </c>
      <c r="AQ54" s="52">
        <v>-6</v>
      </c>
      <c r="AR54" s="52">
        <v>1</v>
      </c>
      <c r="AS54" s="52">
        <v>-3</v>
      </c>
      <c r="AT54" s="52">
        <v>-1</v>
      </c>
      <c r="AU54" s="53">
        <v>-8</v>
      </c>
      <c r="AV54" s="127"/>
      <c r="AW54" s="53"/>
      <c r="AX54" s="50">
        <v>43800</v>
      </c>
    </row>
    <row r="55" spans="1:50" s="77" customFormat="1" x14ac:dyDescent="0.15">
      <c r="A55" s="44">
        <v>43831</v>
      </c>
      <c r="B55" s="73">
        <f t="shared" si="9"/>
        <v>27630</v>
      </c>
      <c r="C55" s="74">
        <f t="shared" si="10"/>
        <v>66545</v>
      </c>
      <c r="D55" s="85" t="s">
        <v>43</v>
      </c>
      <c r="E55" s="73">
        <f>E54+AB55</f>
        <v>4239</v>
      </c>
      <c r="F55" s="46">
        <f t="shared" si="12"/>
        <v>9778</v>
      </c>
      <c r="G55" s="46">
        <f t="shared" si="12"/>
        <v>2715</v>
      </c>
      <c r="H55" s="46">
        <f t="shared" si="12"/>
        <v>7403</v>
      </c>
      <c r="I55" s="46">
        <f t="shared" si="12"/>
        <v>1330</v>
      </c>
      <c r="J55" s="46">
        <f t="shared" si="12"/>
        <v>3780</v>
      </c>
      <c r="K55" s="46">
        <f t="shared" si="12"/>
        <v>3508</v>
      </c>
      <c r="L55" s="46">
        <f t="shared" si="12"/>
        <v>7962</v>
      </c>
      <c r="M55" s="46">
        <f t="shared" si="12"/>
        <v>6257</v>
      </c>
      <c r="N55" s="46">
        <f t="shared" si="12"/>
        <v>13749</v>
      </c>
      <c r="O55" s="46">
        <f t="shared" si="12"/>
        <v>4292</v>
      </c>
      <c r="P55" s="46">
        <f t="shared" si="12"/>
        <v>9546</v>
      </c>
      <c r="Q55" s="46">
        <f t="shared" si="12"/>
        <v>1634</v>
      </c>
      <c r="R55" s="46">
        <f t="shared" si="11"/>
        <v>4715</v>
      </c>
      <c r="S55" s="46">
        <f t="shared" si="11"/>
        <v>2075</v>
      </c>
      <c r="T55" s="46">
        <f t="shared" si="11"/>
        <v>5578</v>
      </c>
      <c r="U55" s="46">
        <f t="shared" si="11"/>
        <v>682</v>
      </c>
      <c r="V55" s="46">
        <f t="shared" si="11"/>
        <v>1783</v>
      </c>
      <c r="W55" s="46">
        <f t="shared" si="11"/>
        <v>895</v>
      </c>
      <c r="X55" s="45">
        <f t="shared" si="11"/>
        <v>2251</v>
      </c>
      <c r="Y55" s="44" t="s">
        <v>23</v>
      </c>
      <c r="Z55" s="75">
        <v>3</v>
      </c>
      <c r="AA55" s="116">
        <v>-51</v>
      </c>
      <c r="AB55" s="51">
        <v>-8</v>
      </c>
      <c r="AC55" s="52">
        <v>-41</v>
      </c>
      <c r="AD55" s="52">
        <v>19</v>
      </c>
      <c r="AE55" s="52">
        <v>24</v>
      </c>
      <c r="AF55" s="52">
        <v>-1</v>
      </c>
      <c r="AG55" s="52">
        <v>-2</v>
      </c>
      <c r="AH55" s="52">
        <v>12</v>
      </c>
      <c r="AI55" s="52">
        <v>5</v>
      </c>
      <c r="AJ55" s="52">
        <v>-39</v>
      </c>
      <c r="AK55" s="52">
        <v>-36</v>
      </c>
      <c r="AL55" s="52">
        <v>19</v>
      </c>
      <c r="AM55" s="52">
        <v>22</v>
      </c>
      <c r="AN55" s="52">
        <v>-2</v>
      </c>
      <c r="AO55" s="52">
        <v>-14</v>
      </c>
      <c r="AP55" s="52">
        <v>2</v>
      </c>
      <c r="AQ55" s="52">
        <v>-3</v>
      </c>
      <c r="AR55" s="52">
        <v>-1</v>
      </c>
      <c r="AS55" s="52">
        <v>-4</v>
      </c>
      <c r="AT55" s="52">
        <v>2</v>
      </c>
      <c r="AU55" s="53">
        <v>-2</v>
      </c>
      <c r="AV55" s="127"/>
      <c r="AW55" s="53"/>
      <c r="AX55" s="50">
        <v>43831</v>
      </c>
    </row>
    <row r="56" spans="1:50" x14ac:dyDescent="0.15">
      <c r="A56" s="27">
        <v>43862</v>
      </c>
      <c r="B56" s="34">
        <f t="shared" si="9"/>
        <v>27615</v>
      </c>
      <c r="C56" s="71">
        <f t="shared" si="10"/>
        <v>66485</v>
      </c>
      <c r="D56" s="84" t="s">
        <v>43</v>
      </c>
      <c r="E56" s="34">
        <f>E55+AB56</f>
        <v>4239</v>
      </c>
      <c r="F56" s="28">
        <f>F55+AC56</f>
        <v>9782</v>
      </c>
      <c r="G56" s="28">
        <f t="shared" si="12"/>
        <v>2715</v>
      </c>
      <c r="H56" s="28">
        <f t="shared" si="12"/>
        <v>7395</v>
      </c>
      <c r="I56" s="28">
        <f>I55+AF56</f>
        <v>1331</v>
      </c>
      <c r="J56" s="28">
        <f>J55+AG56</f>
        <v>3779</v>
      </c>
      <c r="K56" s="28">
        <f t="shared" si="12"/>
        <v>3501</v>
      </c>
      <c r="L56" s="28">
        <f t="shared" si="12"/>
        <v>7939</v>
      </c>
      <c r="M56" s="28">
        <f t="shared" si="12"/>
        <v>6245</v>
      </c>
      <c r="N56" s="28">
        <f t="shared" si="12"/>
        <v>13735</v>
      </c>
      <c r="O56" s="28">
        <f t="shared" si="12"/>
        <v>4297</v>
      </c>
      <c r="P56" s="28">
        <f t="shared" si="12"/>
        <v>9542</v>
      </c>
      <c r="Q56" s="28">
        <f t="shared" si="12"/>
        <v>1636</v>
      </c>
      <c r="R56" s="28">
        <f t="shared" si="11"/>
        <v>4716</v>
      </c>
      <c r="S56" s="28">
        <f t="shared" si="11"/>
        <v>2075</v>
      </c>
      <c r="T56" s="28">
        <f t="shared" si="11"/>
        <v>5577</v>
      </c>
      <c r="U56" s="28">
        <f t="shared" si="11"/>
        <v>681</v>
      </c>
      <c r="V56" s="28">
        <f t="shared" si="11"/>
        <v>1776</v>
      </c>
      <c r="W56" s="28">
        <f t="shared" si="11"/>
        <v>892</v>
      </c>
      <c r="X56" s="29">
        <f t="shared" si="11"/>
        <v>2244</v>
      </c>
      <c r="Y56" s="27" t="s">
        <v>24</v>
      </c>
      <c r="Z56" s="30">
        <v>-15</v>
      </c>
      <c r="AA56" s="116">
        <v>-60</v>
      </c>
      <c r="AB56" s="54">
        <v>0</v>
      </c>
      <c r="AC56" s="55">
        <v>4</v>
      </c>
      <c r="AD56" s="55">
        <v>0</v>
      </c>
      <c r="AE56" s="55">
        <v>-8</v>
      </c>
      <c r="AF56" s="55">
        <v>1</v>
      </c>
      <c r="AG56" s="55">
        <v>-1</v>
      </c>
      <c r="AH56" s="55">
        <v>-7</v>
      </c>
      <c r="AI56" s="55">
        <v>-23</v>
      </c>
      <c r="AJ56" s="55">
        <v>-12</v>
      </c>
      <c r="AK56" s="55">
        <v>-14</v>
      </c>
      <c r="AL56" s="55">
        <v>5</v>
      </c>
      <c r="AM56" s="55">
        <v>-4</v>
      </c>
      <c r="AN56" s="55">
        <v>2</v>
      </c>
      <c r="AO56" s="55">
        <v>1</v>
      </c>
      <c r="AP56" s="55">
        <v>0</v>
      </c>
      <c r="AQ56" s="55">
        <v>-1</v>
      </c>
      <c r="AR56" s="55">
        <v>-1</v>
      </c>
      <c r="AS56" s="55">
        <v>-7</v>
      </c>
      <c r="AT56" s="55">
        <v>-3</v>
      </c>
      <c r="AU56" s="56">
        <v>-7</v>
      </c>
      <c r="AV56" s="128"/>
      <c r="AW56" s="56"/>
      <c r="AX56" s="57">
        <v>43862</v>
      </c>
    </row>
    <row r="57" spans="1:50" x14ac:dyDescent="0.15">
      <c r="A57" s="27">
        <v>43891</v>
      </c>
      <c r="B57" s="34">
        <f t="shared" si="9"/>
        <v>27620</v>
      </c>
      <c r="C57" s="71">
        <f t="shared" si="10"/>
        <v>66409</v>
      </c>
      <c r="D57" s="84" t="s">
        <v>43</v>
      </c>
      <c r="E57" s="34">
        <f>E56+AB57</f>
        <v>4250</v>
      </c>
      <c r="F57" s="28">
        <f t="shared" si="12"/>
        <v>9781</v>
      </c>
      <c r="G57" s="28">
        <f t="shared" si="12"/>
        <v>2708</v>
      </c>
      <c r="H57" s="28">
        <f t="shared" si="12"/>
        <v>7369</v>
      </c>
      <c r="I57" s="28">
        <f t="shared" si="12"/>
        <v>1341</v>
      </c>
      <c r="J57" s="28">
        <f t="shared" si="12"/>
        <v>3784</v>
      </c>
      <c r="K57" s="28">
        <f t="shared" si="12"/>
        <v>3504</v>
      </c>
      <c r="L57" s="28">
        <f t="shared" si="12"/>
        <v>7943</v>
      </c>
      <c r="M57" s="28">
        <f t="shared" si="12"/>
        <v>6224</v>
      </c>
      <c r="N57" s="28">
        <f t="shared" si="12"/>
        <v>13696</v>
      </c>
      <c r="O57" s="28">
        <f t="shared" si="12"/>
        <v>4312</v>
      </c>
      <c r="P57" s="28">
        <f t="shared" si="12"/>
        <v>9551</v>
      </c>
      <c r="Q57" s="28">
        <f t="shared" si="12"/>
        <v>1634</v>
      </c>
      <c r="R57" s="28">
        <f t="shared" si="11"/>
        <v>4697</v>
      </c>
      <c r="S57" s="28">
        <f t="shared" si="11"/>
        <v>2074</v>
      </c>
      <c r="T57" s="28">
        <f t="shared" si="11"/>
        <v>5581</v>
      </c>
      <c r="U57" s="28">
        <f t="shared" si="11"/>
        <v>681</v>
      </c>
      <c r="V57" s="28">
        <f t="shared" si="11"/>
        <v>1772</v>
      </c>
      <c r="W57" s="28">
        <f t="shared" si="11"/>
        <v>889</v>
      </c>
      <c r="X57" s="29">
        <f t="shared" si="11"/>
        <v>2235</v>
      </c>
      <c r="Y57" s="27" t="s">
        <v>25</v>
      </c>
      <c r="Z57" s="30">
        <v>5</v>
      </c>
      <c r="AA57" s="116">
        <v>-76</v>
      </c>
      <c r="AB57" s="54">
        <v>11</v>
      </c>
      <c r="AC57" s="55">
        <v>-1</v>
      </c>
      <c r="AD57" s="55">
        <v>-7</v>
      </c>
      <c r="AE57" s="55">
        <v>-26</v>
      </c>
      <c r="AF57" s="55">
        <v>10</v>
      </c>
      <c r="AG57" s="55">
        <v>5</v>
      </c>
      <c r="AH57" s="55">
        <v>3</v>
      </c>
      <c r="AI57" s="55">
        <v>4</v>
      </c>
      <c r="AJ57" s="55">
        <v>-21</v>
      </c>
      <c r="AK57" s="55">
        <v>-39</v>
      </c>
      <c r="AL57" s="55">
        <v>15</v>
      </c>
      <c r="AM57" s="55">
        <v>9</v>
      </c>
      <c r="AN57" s="55">
        <v>-2</v>
      </c>
      <c r="AO57" s="55">
        <v>-19</v>
      </c>
      <c r="AP57" s="55">
        <v>-1</v>
      </c>
      <c r="AQ57" s="55">
        <v>4</v>
      </c>
      <c r="AR57" s="55">
        <v>0</v>
      </c>
      <c r="AS57" s="55">
        <v>-4</v>
      </c>
      <c r="AT57" s="55">
        <v>-3</v>
      </c>
      <c r="AU57" s="56">
        <v>-9</v>
      </c>
      <c r="AV57" s="128"/>
      <c r="AW57" s="56"/>
      <c r="AX57" s="57">
        <v>43891</v>
      </c>
    </row>
    <row r="58" spans="1:50" x14ac:dyDescent="0.15">
      <c r="A58" s="27">
        <v>43922</v>
      </c>
      <c r="B58" s="34">
        <f t="shared" si="9"/>
        <v>27785</v>
      </c>
      <c r="C58" s="71">
        <f t="shared" si="10"/>
        <v>66385</v>
      </c>
      <c r="D58" s="84" t="s">
        <v>43</v>
      </c>
      <c r="E58" s="34">
        <f>E57+AB58</f>
        <v>4266</v>
      </c>
      <c r="F58" s="28">
        <f t="shared" si="12"/>
        <v>9789</v>
      </c>
      <c r="G58" s="28">
        <f t="shared" si="12"/>
        <v>2714</v>
      </c>
      <c r="H58" s="28">
        <f t="shared" si="12"/>
        <v>7364</v>
      </c>
      <c r="I58" s="28">
        <f t="shared" si="12"/>
        <v>1333</v>
      </c>
      <c r="J58" s="28">
        <f t="shared" si="12"/>
        <v>3754</v>
      </c>
      <c r="K58" s="28">
        <f t="shared" si="12"/>
        <v>3527</v>
      </c>
      <c r="L58" s="28">
        <f t="shared" si="12"/>
        <v>7949</v>
      </c>
      <c r="M58" s="28">
        <f t="shared" si="12"/>
        <v>6347</v>
      </c>
      <c r="N58" s="28">
        <f t="shared" si="12"/>
        <v>13789</v>
      </c>
      <c r="O58" s="28">
        <f t="shared" si="12"/>
        <v>4314</v>
      </c>
      <c r="P58" s="28">
        <f t="shared" si="12"/>
        <v>9509</v>
      </c>
      <c r="Q58" s="28">
        <f t="shared" si="12"/>
        <v>1637</v>
      </c>
      <c r="R58" s="28">
        <f t="shared" si="11"/>
        <v>4688</v>
      </c>
      <c r="S58" s="28">
        <f t="shared" si="11"/>
        <v>2071</v>
      </c>
      <c r="T58" s="28">
        <f t="shared" si="11"/>
        <v>5542</v>
      </c>
      <c r="U58" s="28">
        <f t="shared" si="11"/>
        <v>681</v>
      </c>
      <c r="V58" s="28">
        <f t="shared" si="11"/>
        <v>1767</v>
      </c>
      <c r="W58" s="28">
        <f t="shared" si="11"/>
        <v>892</v>
      </c>
      <c r="X58" s="29">
        <f t="shared" si="11"/>
        <v>2234</v>
      </c>
      <c r="Y58" s="27" t="s">
        <v>26</v>
      </c>
      <c r="Z58" s="30">
        <v>165</v>
      </c>
      <c r="AA58" s="116">
        <v>-24</v>
      </c>
      <c r="AB58" s="54">
        <v>16</v>
      </c>
      <c r="AC58" s="55">
        <v>8</v>
      </c>
      <c r="AD58" s="55">
        <v>6</v>
      </c>
      <c r="AE58" s="55">
        <v>-5</v>
      </c>
      <c r="AF58" s="55">
        <v>-8</v>
      </c>
      <c r="AG58" s="55">
        <v>-30</v>
      </c>
      <c r="AH58" s="55">
        <v>23</v>
      </c>
      <c r="AI58" s="55">
        <v>6</v>
      </c>
      <c r="AJ58" s="55">
        <v>123</v>
      </c>
      <c r="AK58" s="55">
        <v>93</v>
      </c>
      <c r="AL58" s="55">
        <v>2</v>
      </c>
      <c r="AM58" s="55">
        <v>-42</v>
      </c>
      <c r="AN58" s="55">
        <v>3</v>
      </c>
      <c r="AO58" s="55">
        <v>-9</v>
      </c>
      <c r="AP58" s="55">
        <v>-3</v>
      </c>
      <c r="AQ58" s="55">
        <v>-39</v>
      </c>
      <c r="AR58" s="55">
        <v>0</v>
      </c>
      <c r="AS58" s="55">
        <v>-5</v>
      </c>
      <c r="AT58" s="55">
        <v>3</v>
      </c>
      <c r="AU58" s="56">
        <v>-1</v>
      </c>
      <c r="AV58" s="128"/>
      <c r="AW58" s="56"/>
      <c r="AX58" s="57">
        <v>43922</v>
      </c>
    </row>
    <row r="59" spans="1:50" x14ac:dyDescent="0.15">
      <c r="A59" s="27">
        <v>43952</v>
      </c>
      <c r="B59" s="34">
        <f t="shared" si="9"/>
        <v>27849</v>
      </c>
      <c r="C59" s="71">
        <f t="shared" si="10"/>
        <v>66419</v>
      </c>
      <c r="D59" s="84" t="s">
        <v>43</v>
      </c>
      <c r="E59" s="34">
        <f t="shared" si="12"/>
        <v>4291</v>
      </c>
      <c r="F59" s="28">
        <f t="shared" si="12"/>
        <v>9822</v>
      </c>
      <c r="G59" s="28">
        <f t="shared" si="12"/>
        <v>2733</v>
      </c>
      <c r="H59" s="28">
        <f t="shared" si="12"/>
        <v>7376</v>
      </c>
      <c r="I59" s="28">
        <f t="shared" si="12"/>
        <v>1335</v>
      </c>
      <c r="J59" s="28">
        <f t="shared" si="12"/>
        <v>3744</v>
      </c>
      <c r="K59" s="28">
        <f t="shared" si="12"/>
        <v>3537</v>
      </c>
      <c r="L59" s="28">
        <f t="shared" si="12"/>
        <v>7965</v>
      </c>
      <c r="M59" s="28">
        <f t="shared" si="12"/>
        <v>6376</v>
      </c>
      <c r="N59" s="28">
        <f t="shared" si="12"/>
        <v>13810</v>
      </c>
      <c r="O59" s="28">
        <f t="shared" si="12"/>
        <v>4285</v>
      </c>
      <c r="P59" s="28">
        <f t="shared" si="12"/>
        <v>9476</v>
      </c>
      <c r="Q59" s="28">
        <f t="shared" si="12"/>
        <v>1641</v>
      </c>
      <c r="R59" s="28">
        <f t="shared" si="11"/>
        <v>4687</v>
      </c>
      <c r="S59" s="28">
        <f t="shared" si="11"/>
        <v>2072</v>
      </c>
      <c r="T59" s="28">
        <f t="shared" si="11"/>
        <v>5543</v>
      </c>
      <c r="U59" s="28">
        <f t="shared" si="11"/>
        <v>682</v>
      </c>
      <c r="V59" s="28">
        <f t="shared" si="11"/>
        <v>1766</v>
      </c>
      <c r="W59" s="28">
        <f t="shared" si="11"/>
        <v>894</v>
      </c>
      <c r="X59" s="29">
        <f t="shared" si="11"/>
        <v>2230</v>
      </c>
      <c r="Y59" s="27" t="s">
        <v>27</v>
      </c>
      <c r="Z59" s="30">
        <v>64</v>
      </c>
      <c r="AA59" s="116">
        <v>34</v>
      </c>
      <c r="AB59" s="54">
        <v>25</v>
      </c>
      <c r="AC59" s="55">
        <v>33</v>
      </c>
      <c r="AD59" s="55">
        <v>19</v>
      </c>
      <c r="AE59" s="55">
        <v>12</v>
      </c>
      <c r="AF59" s="55">
        <v>2</v>
      </c>
      <c r="AG59" s="55">
        <v>-10</v>
      </c>
      <c r="AH59" s="55">
        <v>10</v>
      </c>
      <c r="AI59" s="55">
        <v>16</v>
      </c>
      <c r="AJ59" s="55">
        <v>29</v>
      </c>
      <c r="AK59" s="55">
        <v>21</v>
      </c>
      <c r="AL59" s="55">
        <v>-29</v>
      </c>
      <c r="AM59" s="55">
        <v>-33</v>
      </c>
      <c r="AN59" s="55">
        <v>4</v>
      </c>
      <c r="AO59" s="55">
        <v>-1</v>
      </c>
      <c r="AP59" s="55">
        <v>1</v>
      </c>
      <c r="AQ59" s="55">
        <v>1</v>
      </c>
      <c r="AR59" s="55">
        <v>1</v>
      </c>
      <c r="AS59" s="55">
        <v>-1</v>
      </c>
      <c r="AT59" s="55">
        <v>2</v>
      </c>
      <c r="AU59" s="56">
        <v>-4</v>
      </c>
      <c r="AV59" s="128"/>
      <c r="AW59" s="56"/>
      <c r="AX59" s="57">
        <v>43952</v>
      </c>
    </row>
    <row r="60" spans="1:50" x14ac:dyDescent="0.15">
      <c r="A60" s="27">
        <v>43983</v>
      </c>
      <c r="B60" s="34">
        <f t="shared" si="9"/>
        <v>27860</v>
      </c>
      <c r="C60" s="71">
        <f t="shared" si="10"/>
        <v>66413</v>
      </c>
      <c r="D60" s="84" t="s">
        <v>43</v>
      </c>
      <c r="E60" s="34">
        <f t="shared" si="12"/>
        <v>4296</v>
      </c>
      <c r="F60" s="28">
        <f t="shared" si="12"/>
        <v>9828</v>
      </c>
      <c r="G60" s="28">
        <f t="shared" si="12"/>
        <v>2728</v>
      </c>
      <c r="H60" s="28">
        <f t="shared" si="12"/>
        <v>7366</v>
      </c>
      <c r="I60" s="28">
        <f t="shared" si="12"/>
        <v>1334</v>
      </c>
      <c r="J60" s="28">
        <f t="shared" si="12"/>
        <v>3741</v>
      </c>
      <c r="K60" s="28">
        <f t="shared" si="12"/>
        <v>3548</v>
      </c>
      <c r="L60" s="28">
        <f t="shared" si="12"/>
        <v>7971</v>
      </c>
      <c r="M60" s="28">
        <f t="shared" si="12"/>
        <v>6384</v>
      </c>
      <c r="N60" s="28">
        <f t="shared" si="12"/>
        <v>13834</v>
      </c>
      <c r="O60" s="28">
        <f t="shared" si="12"/>
        <v>4281</v>
      </c>
      <c r="P60" s="28">
        <f t="shared" si="12"/>
        <v>9471</v>
      </c>
      <c r="Q60" s="28">
        <f t="shared" si="12"/>
        <v>1640</v>
      </c>
      <c r="R60" s="28">
        <f t="shared" si="11"/>
        <v>4684</v>
      </c>
      <c r="S60" s="28">
        <f t="shared" si="11"/>
        <v>2069</v>
      </c>
      <c r="T60" s="28">
        <f t="shared" si="11"/>
        <v>5527</v>
      </c>
      <c r="U60" s="28">
        <f t="shared" si="11"/>
        <v>685</v>
      </c>
      <c r="V60" s="28">
        <f t="shared" si="11"/>
        <v>1768</v>
      </c>
      <c r="W60" s="28">
        <f t="shared" si="11"/>
        <v>892</v>
      </c>
      <c r="X60" s="29">
        <f t="shared" si="11"/>
        <v>2223</v>
      </c>
      <c r="Y60" s="27" t="s">
        <v>28</v>
      </c>
      <c r="Z60" s="30">
        <v>11</v>
      </c>
      <c r="AA60" s="116">
        <v>-6</v>
      </c>
      <c r="AB60" s="54">
        <v>5</v>
      </c>
      <c r="AC60" s="55">
        <v>6</v>
      </c>
      <c r="AD60" s="55">
        <v>-5</v>
      </c>
      <c r="AE60" s="55">
        <v>-10</v>
      </c>
      <c r="AF60" s="55">
        <v>-1</v>
      </c>
      <c r="AG60" s="55">
        <v>-3</v>
      </c>
      <c r="AH60" s="55">
        <v>11</v>
      </c>
      <c r="AI60" s="55">
        <v>6</v>
      </c>
      <c r="AJ60" s="55">
        <v>8</v>
      </c>
      <c r="AK60" s="55">
        <v>24</v>
      </c>
      <c r="AL60" s="55">
        <v>-4</v>
      </c>
      <c r="AM60" s="55">
        <v>-5</v>
      </c>
      <c r="AN60" s="55">
        <v>-1</v>
      </c>
      <c r="AO60" s="55">
        <v>-3</v>
      </c>
      <c r="AP60" s="55">
        <v>-3</v>
      </c>
      <c r="AQ60" s="55">
        <v>-16</v>
      </c>
      <c r="AR60" s="55">
        <v>3</v>
      </c>
      <c r="AS60" s="55">
        <v>2</v>
      </c>
      <c r="AT60" s="55">
        <v>-2</v>
      </c>
      <c r="AU60" s="56">
        <v>-7</v>
      </c>
      <c r="AV60" s="128"/>
      <c r="AW60" s="56"/>
      <c r="AX60" s="57">
        <v>43983</v>
      </c>
    </row>
    <row r="61" spans="1:50" x14ac:dyDescent="0.15">
      <c r="A61" s="27">
        <v>44013</v>
      </c>
      <c r="B61" s="34">
        <f t="shared" si="9"/>
        <v>27861</v>
      </c>
      <c r="C61" s="71">
        <f t="shared" si="10"/>
        <v>66386</v>
      </c>
      <c r="D61" s="84" t="s">
        <v>43</v>
      </c>
      <c r="E61" s="34">
        <f t="shared" si="12"/>
        <v>4297</v>
      </c>
      <c r="F61" s="28">
        <f t="shared" si="12"/>
        <v>9832</v>
      </c>
      <c r="G61" s="28">
        <f t="shared" si="12"/>
        <v>2732</v>
      </c>
      <c r="H61" s="28">
        <f t="shared" si="12"/>
        <v>7372</v>
      </c>
      <c r="I61" s="28">
        <f t="shared" si="12"/>
        <v>1334</v>
      </c>
      <c r="J61" s="28">
        <f t="shared" si="12"/>
        <v>3737</v>
      </c>
      <c r="K61" s="28">
        <f t="shared" si="12"/>
        <v>3561</v>
      </c>
      <c r="L61" s="28">
        <f t="shared" si="12"/>
        <v>7983</v>
      </c>
      <c r="M61" s="28">
        <f t="shared" si="12"/>
        <v>6389</v>
      </c>
      <c r="N61" s="28">
        <f t="shared" si="12"/>
        <v>13828</v>
      </c>
      <c r="O61" s="28">
        <f t="shared" si="12"/>
        <v>4251</v>
      </c>
      <c r="P61" s="28">
        <f t="shared" si="12"/>
        <v>9426</v>
      </c>
      <c r="Q61" s="28">
        <f t="shared" si="12"/>
        <v>1645</v>
      </c>
      <c r="R61" s="28">
        <f t="shared" si="11"/>
        <v>4676</v>
      </c>
      <c r="S61" s="28">
        <f t="shared" si="11"/>
        <v>2066</v>
      </c>
      <c r="T61" s="28">
        <f t="shared" si="11"/>
        <v>5534</v>
      </c>
      <c r="U61" s="28">
        <f t="shared" si="11"/>
        <v>689</v>
      </c>
      <c r="V61" s="28">
        <f t="shared" si="11"/>
        <v>1777</v>
      </c>
      <c r="W61" s="28">
        <f t="shared" si="11"/>
        <v>894</v>
      </c>
      <c r="X61" s="29">
        <f t="shared" si="11"/>
        <v>2221</v>
      </c>
      <c r="Y61" s="27" t="s">
        <v>29</v>
      </c>
      <c r="Z61" s="30">
        <f t="shared" si="4"/>
        <v>1</v>
      </c>
      <c r="AA61" s="116">
        <f t="shared" si="4"/>
        <v>-27</v>
      </c>
      <c r="AB61" s="54">
        <v>1</v>
      </c>
      <c r="AC61" s="55">
        <v>4</v>
      </c>
      <c r="AD61" s="55">
        <v>4</v>
      </c>
      <c r="AE61" s="55">
        <v>6</v>
      </c>
      <c r="AF61" s="55">
        <v>0</v>
      </c>
      <c r="AG61" s="55">
        <v>-4</v>
      </c>
      <c r="AH61" s="55">
        <v>13</v>
      </c>
      <c r="AI61" s="55">
        <v>12</v>
      </c>
      <c r="AJ61" s="55">
        <v>5</v>
      </c>
      <c r="AK61" s="55">
        <v>-6</v>
      </c>
      <c r="AL61" s="55">
        <v>-30</v>
      </c>
      <c r="AM61" s="55">
        <v>-45</v>
      </c>
      <c r="AN61" s="55">
        <v>5</v>
      </c>
      <c r="AO61" s="55">
        <v>-8</v>
      </c>
      <c r="AP61" s="55">
        <v>-3</v>
      </c>
      <c r="AQ61" s="55">
        <v>7</v>
      </c>
      <c r="AR61" s="55">
        <v>4</v>
      </c>
      <c r="AS61" s="55">
        <v>9</v>
      </c>
      <c r="AT61" s="55">
        <v>2</v>
      </c>
      <c r="AU61" s="56">
        <v>-2</v>
      </c>
      <c r="AV61" s="128"/>
      <c r="AW61" s="56"/>
      <c r="AX61" s="57">
        <v>44013</v>
      </c>
    </row>
    <row r="62" spans="1:50" x14ac:dyDescent="0.15">
      <c r="A62" s="27">
        <v>44044</v>
      </c>
      <c r="B62" s="34">
        <f t="shared" si="9"/>
        <v>27876</v>
      </c>
      <c r="C62" s="71">
        <f t="shared" si="10"/>
        <v>66385</v>
      </c>
      <c r="D62" s="84" t="s">
        <v>43</v>
      </c>
      <c r="E62" s="34">
        <f t="shared" si="12"/>
        <v>4313</v>
      </c>
      <c r="F62" s="28">
        <f t="shared" si="12"/>
        <v>9849</v>
      </c>
      <c r="G62" s="28">
        <f t="shared" si="12"/>
        <v>2730</v>
      </c>
      <c r="H62" s="28">
        <f t="shared" si="12"/>
        <v>7361</v>
      </c>
      <c r="I62" s="28">
        <f t="shared" si="12"/>
        <v>1336</v>
      </c>
      <c r="J62" s="28">
        <f t="shared" si="12"/>
        <v>3742</v>
      </c>
      <c r="K62" s="28">
        <f t="shared" si="12"/>
        <v>3569</v>
      </c>
      <c r="L62" s="28">
        <f t="shared" si="12"/>
        <v>7996</v>
      </c>
      <c r="M62" s="28">
        <f t="shared" si="12"/>
        <v>6398</v>
      </c>
      <c r="N62" s="28">
        <f t="shared" si="12"/>
        <v>13827</v>
      </c>
      <c r="O62" s="28">
        <f t="shared" si="12"/>
        <v>4238</v>
      </c>
      <c r="P62" s="28">
        <f t="shared" si="12"/>
        <v>9428</v>
      </c>
      <c r="Q62" s="28">
        <f t="shared" si="12"/>
        <v>1639</v>
      </c>
      <c r="R62" s="28">
        <f t="shared" si="11"/>
        <v>4659</v>
      </c>
      <c r="S62" s="28">
        <f t="shared" si="11"/>
        <v>2068</v>
      </c>
      <c r="T62" s="28">
        <f t="shared" si="11"/>
        <v>5532</v>
      </c>
      <c r="U62" s="28">
        <f t="shared" si="11"/>
        <v>688</v>
      </c>
      <c r="V62" s="28">
        <f t="shared" si="11"/>
        <v>1772</v>
      </c>
      <c r="W62" s="28">
        <f t="shared" si="11"/>
        <v>894</v>
      </c>
      <c r="X62" s="29">
        <f t="shared" si="11"/>
        <v>2219</v>
      </c>
      <c r="Y62" s="27" t="s">
        <v>30</v>
      </c>
      <c r="Z62" s="30">
        <f t="shared" si="4"/>
        <v>15</v>
      </c>
      <c r="AA62" s="116">
        <f t="shared" si="4"/>
        <v>-1</v>
      </c>
      <c r="AB62" s="54">
        <v>16</v>
      </c>
      <c r="AC62" s="55">
        <v>17</v>
      </c>
      <c r="AD62" s="55">
        <v>-2</v>
      </c>
      <c r="AE62" s="55">
        <v>-11</v>
      </c>
      <c r="AF62" s="55">
        <v>2</v>
      </c>
      <c r="AG62" s="55">
        <v>5</v>
      </c>
      <c r="AH62" s="55">
        <v>8</v>
      </c>
      <c r="AI62" s="55">
        <v>13</v>
      </c>
      <c r="AJ62" s="55">
        <v>9</v>
      </c>
      <c r="AK62" s="55">
        <v>-1</v>
      </c>
      <c r="AL62" s="55">
        <v>-13</v>
      </c>
      <c r="AM62" s="55">
        <v>2</v>
      </c>
      <c r="AN62" s="55">
        <v>-6</v>
      </c>
      <c r="AO62" s="55">
        <v>-17</v>
      </c>
      <c r="AP62" s="55">
        <v>2</v>
      </c>
      <c r="AQ62" s="55">
        <v>-2</v>
      </c>
      <c r="AR62" s="55">
        <v>-1</v>
      </c>
      <c r="AS62" s="55">
        <v>-5</v>
      </c>
      <c r="AT62" s="55">
        <v>0</v>
      </c>
      <c r="AU62" s="56">
        <v>-2</v>
      </c>
      <c r="AV62" s="128"/>
      <c r="AW62" s="56"/>
      <c r="AX62" s="57">
        <v>44044</v>
      </c>
    </row>
    <row r="63" spans="1:50" x14ac:dyDescent="0.15">
      <c r="A63" s="27">
        <v>44075</v>
      </c>
      <c r="B63" s="34">
        <f t="shared" si="9"/>
        <v>27864</v>
      </c>
      <c r="C63" s="71">
        <f t="shared" si="10"/>
        <v>66338</v>
      </c>
      <c r="D63" s="84" t="s">
        <v>43</v>
      </c>
      <c r="E63" s="34">
        <f t="shared" si="12"/>
        <v>4332</v>
      </c>
      <c r="F63" s="28">
        <f t="shared" si="12"/>
        <v>9893</v>
      </c>
      <c r="G63" s="28">
        <f t="shared" si="12"/>
        <v>2730</v>
      </c>
      <c r="H63" s="28">
        <f t="shared" si="12"/>
        <v>7344</v>
      </c>
      <c r="I63" s="28">
        <f t="shared" si="12"/>
        <v>1337</v>
      </c>
      <c r="J63" s="28">
        <f t="shared" si="12"/>
        <v>3737</v>
      </c>
      <c r="K63" s="28">
        <f t="shared" si="12"/>
        <v>3569</v>
      </c>
      <c r="L63" s="28">
        <f t="shared" si="12"/>
        <v>7992</v>
      </c>
      <c r="M63" s="28">
        <f t="shared" si="12"/>
        <v>6379</v>
      </c>
      <c r="N63" s="28">
        <f t="shared" si="12"/>
        <v>13798</v>
      </c>
      <c r="O63" s="28">
        <f t="shared" si="12"/>
        <v>4224</v>
      </c>
      <c r="P63" s="28">
        <f t="shared" si="12"/>
        <v>9417</v>
      </c>
      <c r="Q63" s="28">
        <f t="shared" si="12"/>
        <v>1636</v>
      </c>
      <c r="R63" s="28">
        <f t="shared" si="12"/>
        <v>4647</v>
      </c>
      <c r="S63" s="28">
        <f t="shared" si="11"/>
        <v>2071</v>
      </c>
      <c r="T63" s="28">
        <f t="shared" si="11"/>
        <v>5526</v>
      </c>
      <c r="U63" s="28">
        <f t="shared" si="11"/>
        <v>690</v>
      </c>
      <c r="V63" s="28">
        <f t="shared" si="11"/>
        <v>1774</v>
      </c>
      <c r="W63" s="28">
        <f t="shared" si="11"/>
        <v>893</v>
      </c>
      <c r="X63" s="29">
        <f t="shared" si="11"/>
        <v>2210</v>
      </c>
      <c r="Y63" s="27" t="s">
        <v>31</v>
      </c>
      <c r="Z63" s="30">
        <f>AB63+AD63+AF63+AH63+AJ63+AL63+AN63+AP63+AR63+AT63</f>
        <v>-12</v>
      </c>
      <c r="AA63" s="116">
        <f t="shared" si="4"/>
        <v>-47</v>
      </c>
      <c r="AB63" s="54">
        <v>19</v>
      </c>
      <c r="AC63" s="55">
        <v>44</v>
      </c>
      <c r="AD63" s="55">
        <v>0</v>
      </c>
      <c r="AE63" s="55">
        <v>-17</v>
      </c>
      <c r="AF63" s="55">
        <v>1</v>
      </c>
      <c r="AG63" s="55">
        <v>-5</v>
      </c>
      <c r="AH63" s="55">
        <v>0</v>
      </c>
      <c r="AI63" s="55">
        <v>-4</v>
      </c>
      <c r="AJ63" s="55">
        <v>-19</v>
      </c>
      <c r="AK63" s="55">
        <v>-29</v>
      </c>
      <c r="AL63" s="55">
        <v>-14</v>
      </c>
      <c r="AM63" s="55">
        <v>-11</v>
      </c>
      <c r="AN63" s="55">
        <v>-3</v>
      </c>
      <c r="AO63" s="55">
        <v>-12</v>
      </c>
      <c r="AP63" s="55">
        <v>3</v>
      </c>
      <c r="AQ63" s="55">
        <v>-6</v>
      </c>
      <c r="AR63" s="55">
        <v>2</v>
      </c>
      <c r="AS63" s="55">
        <v>2</v>
      </c>
      <c r="AT63" s="55">
        <v>-1</v>
      </c>
      <c r="AU63" s="56">
        <v>-9</v>
      </c>
      <c r="AV63" s="128"/>
      <c r="AW63" s="56"/>
      <c r="AX63" s="57">
        <v>44075</v>
      </c>
    </row>
    <row r="64" spans="1:50" s="77" customFormat="1" x14ac:dyDescent="0.15">
      <c r="A64" s="27">
        <v>44105</v>
      </c>
      <c r="B64" s="34">
        <v>27997</v>
      </c>
      <c r="C64" s="71">
        <v>67241</v>
      </c>
      <c r="D64" s="101" t="s">
        <v>42</v>
      </c>
      <c r="E64" s="34">
        <v>4441</v>
      </c>
      <c r="F64" s="28">
        <v>10108</v>
      </c>
      <c r="G64" s="28">
        <v>2686</v>
      </c>
      <c r="H64" s="28">
        <v>7400</v>
      </c>
      <c r="I64" s="28">
        <v>1319</v>
      </c>
      <c r="J64" s="28">
        <v>3772</v>
      </c>
      <c r="K64" s="28">
        <v>3578</v>
      </c>
      <c r="L64" s="28">
        <v>8142</v>
      </c>
      <c r="M64" s="28">
        <v>6467</v>
      </c>
      <c r="N64" s="28">
        <v>14078</v>
      </c>
      <c r="O64" s="28">
        <v>4162</v>
      </c>
      <c r="P64" s="28">
        <v>9369</v>
      </c>
      <c r="Q64" s="28">
        <v>1631</v>
      </c>
      <c r="R64" s="28">
        <v>4726</v>
      </c>
      <c r="S64" s="28">
        <v>2086</v>
      </c>
      <c r="T64" s="28">
        <v>5598</v>
      </c>
      <c r="U64" s="28">
        <v>717</v>
      </c>
      <c r="V64" s="28">
        <v>1804</v>
      </c>
      <c r="W64" s="28">
        <v>910</v>
      </c>
      <c r="X64" s="29">
        <v>2239</v>
      </c>
      <c r="Y64" s="27" t="s">
        <v>20</v>
      </c>
      <c r="Z64" s="91">
        <v>-12</v>
      </c>
      <c r="AA64" s="117">
        <v>-45</v>
      </c>
      <c r="AB64" s="92">
        <v>4</v>
      </c>
      <c r="AC64" s="93">
        <v>5</v>
      </c>
      <c r="AD64" s="93">
        <v>4</v>
      </c>
      <c r="AE64" s="93">
        <v>1</v>
      </c>
      <c r="AF64" s="93">
        <v>-7</v>
      </c>
      <c r="AG64" s="93">
        <v>-15</v>
      </c>
      <c r="AH64" s="93">
        <v>0</v>
      </c>
      <c r="AI64" s="93">
        <v>5</v>
      </c>
      <c r="AJ64" s="93">
        <v>-1</v>
      </c>
      <c r="AK64" s="93">
        <v>-7</v>
      </c>
      <c r="AL64" s="93">
        <v>-4</v>
      </c>
      <c r="AM64" s="93">
        <v>-8</v>
      </c>
      <c r="AN64" s="93">
        <v>-4</v>
      </c>
      <c r="AO64" s="93">
        <v>-12</v>
      </c>
      <c r="AP64" s="93">
        <v>-3</v>
      </c>
      <c r="AQ64" s="93">
        <v>-10</v>
      </c>
      <c r="AR64" s="93">
        <v>-3</v>
      </c>
      <c r="AS64" s="93">
        <v>-6</v>
      </c>
      <c r="AT64" s="93">
        <v>2</v>
      </c>
      <c r="AU64" s="94">
        <v>2</v>
      </c>
      <c r="AV64" s="129"/>
      <c r="AW64" s="94"/>
      <c r="AX64" s="57">
        <v>44105</v>
      </c>
    </row>
    <row r="65" spans="1:50" x14ac:dyDescent="0.15">
      <c r="A65" s="27">
        <v>44136</v>
      </c>
      <c r="B65" s="34">
        <f t="shared" ref="B65:B82" si="13">B64+Z65</f>
        <v>28007</v>
      </c>
      <c r="C65" s="71">
        <f t="shared" ref="C65:C82" si="14">C64+AA65</f>
        <v>67230</v>
      </c>
      <c r="D65" s="84" t="s">
        <v>43</v>
      </c>
      <c r="E65" s="34">
        <f t="shared" ref="E65:R80" si="15">E64+AB65</f>
        <v>4436</v>
      </c>
      <c r="F65" s="28">
        <f t="shared" si="15"/>
        <v>10093</v>
      </c>
      <c r="G65" s="28">
        <f t="shared" si="15"/>
        <v>2690</v>
      </c>
      <c r="H65" s="28">
        <f t="shared" si="15"/>
        <v>7399</v>
      </c>
      <c r="I65" s="28">
        <f t="shared" si="15"/>
        <v>1319</v>
      </c>
      <c r="J65" s="28">
        <f t="shared" si="15"/>
        <v>3767</v>
      </c>
      <c r="K65" s="28">
        <f t="shared" si="15"/>
        <v>3581</v>
      </c>
      <c r="L65" s="28">
        <f t="shared" si="15"/>
        <v>8163</v>
      </c>
      <c r="M65" s="28">
        <f t="shared" si="15"/>
        <v>6453</v>
      </c>
      <c r="N65" s="28">
        <f t="shared" si="15"/>
        <v>14069</v>
      </c>
      <c r="O65" s="28">
        <f t="shared" si="15"/>
        <v>4179</v>
      </c>
      <c r="P65" s="28">
        <f t="shared" si="15"/>
        <v>9393</v>
      </c>
      <c r="Q65" s="28">
        <f t="shared" si="15"/>
        <v>1626</v>
      </c>
      <c r="R65" s="28">
        <f t="shared" si="15"/>
        <v>4716</v>
      </c>
      <c r="S65" s="28">
        <f t="shared" ref="S65:X79" si="16">S64+AP65</f>
        <v>2095</v>
      </c>
      <c r="T65" s="28">
        <f t="shared" si="16"/>
        <v>5604</v>
      </c>
      <c r="U65" s="28">
        <f t="shared" si="16"/>
        <v>718</v>
      </c>
      <c r="V65" s="28">
        <f t="shared" si="16"/>
        <v>1796</v>
      </c>
      <c r="W65" s="28">
        <f t="shared" si="16"/>
        <v>910</v>
      </c>
      <c r="X65" s="29">
        <f t="shared" si="16"/>
        <v>2228</v>
      </c>
      <c r="Y65" s="27" t="s">
        <v>21</v>
      </c>
      <c r="Z65" s="30">
        <f>AB65+AD65+AF65+AH65+AJ65+AL65+AN65+AP65+AR65+AT65+AV65</f>
        <v>10</v>
      </c>
      <c r="AA65" s="32">
        <f>AC65+AE65+AG65+AI65+AK65+AM65+AO65+AQ65+AS65+AU65+AW65</f>
        <v>-11</v>
      </c>
      <c r="AB65" s="54">
        <v>-5</v>
      </c>
      <c r="AC65" s="55">
        <v>-15</v>
      </c>
      <c r="AD65" s="55">
        <v>4</v>
      </c>
      <c r="AE65" s="55">
        <v>-1</v>
      </c>
      <c r="AF65" s="55">
        <v>0</v>
      </c>
      <c r="AG65" s="55">
        <v>-5</v>
      </c>
      <c r="AH65" s="55">
        <v>3</v>
      </c>
      <c r="AI65" s="55">
        <v>21</v>
      </c>
      <c r="AJ65" s="55">
        <v>-14</v>
      </c>
      <c r="AK65" s="55">
        <v>-9</v>
      </c>
      <c r="AL65" s="55">
        <v>17</v>
      </c>
      <c r="AM65" s="55">
        <v>24</v>
      </c>
      <c r="AN65" s="55">
        <v>-5</v>
      </c>
      <c r="AO65" s="55">
        <v>-10</v>
      </c>
      <c r="AP65" s="55">
        <v>9</v>
      </c>
      <c r="AQ65" s="55">
        <v>6</v>
      </c>
      <c r="AR65" s="55">
        <v>1</v>
      </c>
      <c r="AS65" s="55">
        <v>-8</v>
      </c>
      <c r="AT65" s="55">
        <v>0</v>
      </c>
      <c r="AU65" s="56">
        <v>-11</v>
      </c>
      <c r="AV65" s="128"/>
      <c r="AW65" s="56">
        <v>-3</v>
      </c>
      <c r="AX65" s="57">
        <v>44136</v>
      </c>
    </row>
    <row r="66" spans="1:50" x14ac:dyDescent="0.15">
      <c r="A66" s="27">
        <v>44166</v>
      </c>
      <c r="B66" s="34">
        <f t="shared" si="13"/>
        <v>28005</v>
      </c>
      <c r="C66" s="71">
        <f t="shared" si="14"/>
        <v>67210</v>
      </c>
      <c r="D66" s="84" t="s">
        <v>43</v>
      </c>
      <c r="E66" s="34">
        <f t="shared" si="15"/>
        <v>4449</v>
      </c>
      <c r="F66" s="28">
        <f t="shared" si="15"/>
        <v>10103</v>
      </c>
      <c r="G66" s="28">
        <f t="shared" si="15"/>
        <v>2696</v>
      </c>
      <c r="H66" s="28">
        <f t="shared" si="15"/>
        <v>7404</v>
      </c>
      <c r="I66" s="28">
        <f t="shared" si="15"/>
        <v>1315</v>
      </c>
      <c r="J66" s="28">
        <f t="shared" si="15"/>
        <v>3760</v>
      </c>
      <c r="K66" s="28">
        <f t="shared" si="15"/>
        <v>3578</v>
      </c>
      <c r="L66" s="28">
        <f t="shared" si="15"/>
        <v>8170</v>
      </c>
      <c r="M66" s="28">
        <f t="shared" si="15"/>
        <v>6455</v>
      </c>
      <c r="N66" s="28">
        <f t="shared" si="15"/>
        <v>14067</v>
      </c>
      <c r="O66" s="28">
        <f t="shared" si="15"/>
        <v>4171</v>
      </c>
      <c r="P66" s="28">
        <f t="shared" si="15"/>
        <v>9380</v>
      </c>
      <c r="Q66" s="28">
        <f t="shared" si="15"/>
        <v>1626</v>
      </c>
      <c r="R66" s="28">
        <f t="shared" si="15"/>
        <v>4720</v>
      </c>
      <c r="S66" s="28">
        <f t="shared" si="16"/>
        <v>2088</v>
      </c>
      <c r="T66" s="28">
        <f t="shared" si="16"/>
        <v>5591</v>
      </c>
      <c r="U66" s="28">
        <f t="shared" si="16"/>
        <v>720</v>
      </c>
      <c r="V66" s="28">
        <f t="shared" si="16"/>
        <v>1793</v>
      </c>
      <c r="W66" s="28">
        <f t="shared" si="16"/>
        <v>907</v>
      </c>
      <c r="X66" s="29">
        <f t="shared" si="16"/>
        <v>2220</v>
      </c>
      <c r="Y66" s="27" t="s">
        <v>22</v>
      </c>
      <c r="Z66" s="30">
        <f t="shared" ref="Z66:Z101" si="17">AB66+AD66+AF66+AH66+AJ66+AL66+AN66+AP66+AR66+AT66+AV66</f>
        <v>-2</v>
      </c>
      <c r="AA66" s="32">
        <f t="shared" ref="AA66:AA101" si="18">AC66+AE66+AG66+AI66+AK66+AM66+AO66+AQ66+AS66+AU66+AW66</f>
        <v>-20</v>
      </c>
      <c r="AB66" s="54">
        <v>13</v>
      </c>
      <c r="AC66" s="55">
        <v>10</v>
      </c>
      <c r="AD66" s="55">
        <v>6</v>
      </c>
      <c r="AE66" s="55">
        <v>5</v>
      </c>
      <c r="AF66" s="55">
        <v>-4</v>
      </c>
      <c r="AG66" s="55">
        <v>-7</v>
      </c>
      <c r="AH66" s="55">
        <v>-3</v>
      </c>
      <c r="AI66" s="55">
        <v>7</v>
      </c>
      <c r="AJ66" s="55">
        <v>2</v>
      </c>
      <c r="AK66" s="55">
        <v>-2</v>
      </c>
      <c r="AL66" s="55">
        <v>-8</v>
      </c>
      <c r="AM66" s="55">
        <v>-13</v>
      </c>
      <c r="AN66" s="55">
        <v>0</v>
      </c>
      <c r="AO66" s="55">
        <v>4</v>
      </c>
      <c r="AP66" s="55">
        <v>-7</v>
      </c>
      <c r="AQ66" s="55">
        <v>-13</v>
      </c>
      <c r="AR66" s="55">
        <v>2</v>
      </c>
      <c r="AS66" s="55">
        <v>-3</v>
      </c>
      <c r="AT66" s="55">
        <v>-3</v>
      </c>
      <c r="AU66" s="56">
        <v>-8</v>
      </c>
      <c r="AV66" s="128"/>
      <c r="AW66" s="56"/>
      <c r="AX66" s="57">
        <v>44166</v>
      </c>
    </row>
    <row r="67" spans="1:50" x14ac:dyDescent="0.15">
      <c r="A67" s="27">
        <v>44197</v>
      </c>
      <c r="B67" s="34">
        <f t="shared" si="13"/>
        <v>28009</v>
      </c>
      <c r="C67" s="71">
        <f t="shared" si="14"/>
        <v>67199</v>
      </c>
      <c r="D67" s="84" t="s">
        <v>43</v>
      </c>
      <c r="E67" s="34">
        <f t="shared" si="15"/>
        <v>4456</v>
      </c>
      <c r="F67" s="28">
        <f t="shared" si="15"/>
        <v>10137</v>
      </c>
      <c r="G67" s="28">
        <f t="shared" si="15"/>
        <v>2695</v>
      </c>
      <c r="H67" s="28">
        <f t="shared" si="15"/>
        <v>7407</v>
      </c>
      <c r="I67" s="28">
        <f t="shared" si="15"/>
        <v>1321</v>
      </c>
      <c r="J67" s="28">
        <f t="shared" si="15"/>
        <v>3768</v>
      </c>
      <c r="K67" s="28">
        <f t="shared" si="15"/>
        <v>3579</v>
      </c>
      <c r="L67" s="28">
        <f t="shared" si="15"/>
        <v>8159</v>
      </c>
      <c r="M67" s="28">
        <f t="shared" si="15"/>
        <v>6441</v>
      </c>
      <c r="N67" s="28">
        <f t="shared" si="15"/>
        <v>14038</v>
      </c>
      <c r="O67" s="28">
        <f t="shared" si="15"/>
        <v>4176</v>
      </c>
      <c r="P67" s="28">
        <f t="shared" si="15"/>
        <v>9384</v>
      </c>
      <c r="Q67" s="28">
        <f t="shared" si="15"/>
        <v>1625</v>
      </c>
      <c r="R67" s="28">
        <f t="shared" si="15"/>
        <v>4712</v>
      </c>
      <c r="S67" s="28">
        <f t="shared" si="16"/>
        <v>2090</v>
      </c>
      <c r="T67" s="28">
        <f t="shared" si="16"/>
        <v>5589</v>
      </c>
      <c r="U67" s="28">
        <f t="shared" si="16"/>
        <v>720</v>
      </c>
      <c r="V67" s="28">
        <f t="shared" si="16"/>
        <v>1788</v>
      </c>
      <c r="W67" s="28">
        <f t="shared" si="16"/>
        <v>906</v>
      </c>
      <c r="X67" s="29">
        <f t="shared" si="16"/>
        <v>2215</v>
      </c>
      <c r="Y67" s="27" t="s">
        <v>23</v>
      </c>
      <c r="Z67" s="30">
        <f t="shared" si="17"/>
        <v>4</v>
      </c>
      <c r="AA67" s="32">
        <f t="shared" si="18"/>
        <v>-11</v>
      </c>
      <c r="AB67" s="54">
        <v>7</v>
      </c>
      <c r="AC67" s="55">
        <v>34</v>
      </c>
      <c r="AD67" s="55">
        <v>-1</v>
      </c>
      <c r="AE67" s="55">
        <v>3</v>
      </c>
      <c r="AF67" s="55">
        <v>6</v>
      </c>
      <c r="AG67" s="55">
        <v>8</v>
      </c>
      <c r="AH67" s="55">
        <v>1</v>
      </c>
      <c r="AI67" s="55">
        <v>-11</v>
      </c>
      <c r="AJ67" s="55">
        <v>-14</v>
      </c>
      <c r="AK67" s="55">
        <v>-29</v>
      </c>
      <c r="AL67" s="55">
        <v>5</v>
      </c>
      <c r="AM67" s="55">
        <v>4</v>
      </c>
      <c r="AN67" s="55">
        <v>-1</v>
      </c>
      <c r="AO67" s="55">
        <v>-8</v>
      </c>
      <c r="AP67" s="55">
        <v>2</v>
      </c>
      <c r="AQ67" s="55">
        <v>-2</v>
      </c>
      <c r="AR67" s="55">
        <v>0</v>
      </c>
      <c r="AS67" s="55">
        <v>-5</v>
      </c>
      <c r="AT67" s="55">
        <v>-1</v>
      </c>
      <c r="AU67" s="56">
        <v>-5</v>
      </c>
      <c r="AV67" s="128"/>
      <c r="AW67" s="56"/>
      <c r="AX67" s="57">
        <v>44197</v>
      </c>
    </row>
    <row r="68" spans="1:50" s="77" customFormat="1" x14ac:dyDescent="0.15">
      <c r="A68" s="44">
        <v>44228</v>
      </c>
      <c r="B68" s="73">
        <f t="shared" si="13"/>
        <v>28011</v>
      </c>
      <c r="C68" s="74">
        <f t="shared" si="14"/>
        <v>67165</v>
      </c>
      <c r="D68" s="85" t="s">
        <v>43</v>
      </c>
      <c r="E68" s="73">
        <f t="shared" si="15"/>
        <v>4462</v>
      </c>
      <c r="F68" s="46">
        <f t="shared" si="15"/>
        <v>10151</v>
      </c>
      <c r="G68" s="46">
        <f t="shared" si="15"/>
        <v>2688</v>
      </c>
      <c r="H68" s="46">
        <f t="shared" si="15"/>
        <v>7393</v>
      </c>
      <c r="I68" s="46">
        <f t="shared" si="15"/>
        <v>1321</v>
      </c>
      <c r="J68" s="46">
        <f t="shared" si="15"/>
        <v>3768</v>
      </c>
      <c r="K68" s="46">
        <f t="shared" si="15"/>
        <v>3582</v>
      </c>
      <c r="L68" s="46">
        <f t="shared" si="15"/>
        <v>8148</v>
      </c>
      <c r="M68" s="46">
        <f t="shared" si="15"/>
        <v>6441</v>
      </c>
      <c r="N68" s="46">
        <f t="shared" si="15"/>
        <v>14026</v>
      </c>
      <c r="O68" s="46">
        <f t="shared" si="15"/>
        <v>4180</v>
      </c>
      <c r="P68" s="46">
        <f t="shared" si="15"/>
        <v>9401</v>
      </c>
      <c r="Q68" s="46">
        <f t="shared" si="15"/>
        <v>1624</v>
      </c>
      <c r="R68" s="46">
        <f t="shared" si="15"/>
        <v>4699</v>
      </c>
      <c r="S68" s="46">
        <f t="shared" si="16"/>
        <v>2087</v>
      </c>
      <c r="T68" s="46">
        <f t="shared" si="16"/>
        <v>5584</v>
      </c>
      <c r="U68" s="46">
        <f t="shared" si="16"/>
        <v>721</v>
      </c>
      <c r="V68" s="46">
        <f t="shared" si="16"/>
        <v>1782</v>
      </c>
      <c r="W68" s="46">
        <f t="shared" si="16"/>
        <v>905</v>
      </c>
      <c r="X68" s="45">
        <f t="shared" si="16"/>
        <v>2211</v>
      </c>
      <c r="Y68" s="44" t="s">
        <v>24</v>
      </c>
      <c r="Z68" s="75">
        <f t="shared" si="17"/>
        <v>2</v>
      </c>
      <c r="AA68" s="76">
        <f t="shared" si="18"/>
        <v>-34</v>
      </c>
      <c r="AB68" s="51">
        <v>6</v>
      </c>
      <c r="AC68" s="52">
        <v>14</v>
      </c>
      <c r="AD68" s="52">
        <v>-7</v>
      </c>
      <c r="AE68" s="52">
        <v>-14</v>
      </c>
      <c r="AF68" s="52">
        <v>0</v>
      </c>
      <c r="AG68" s="52">
        <v>0</v>
      </c>
      <c r="AH68" s="52">
        <v>3</v>
      </c>
      <c r="AI68" s="52">
        <v>-11</v>
      </c>
      <c r="AJ68" s="52">
        <v>0</v>
      </c>
      <c r="AK68" s="52">
        <v>-12</v>
      </c>
      <c r="AL68" s="52">
        <v>4</v>
      </c>
      <c r="AM68" s="52">
        <v>17</v>
      </c>
      <c r="AN68" s="52">
        <v>-1</v>
      </c>
      <c r="AO68" s="52">
        <v>-13</v>
      </c>
      <c r="AP68" s="52">
        <v>-3</v>
      </c>
      <c r="AQ68" s="52">
        <v>-5</v>
      </c>
      <c r="AR68" s="52">
        <v>1</v>
      </c>
      <c r="AS68" s="52">
        <v>-6</v>
      </c>
      <c r="AT68" s="52">
        <v>-1</v>
      </c>
      <c r="AU68" s="53">
        <v>-4</v>
      </c>
      <c r="AV68" s="127"/>
      <c r="AW68" s="53"/>
      <c r="AX68" s="50">
        <v>44228</v>
      </c>
    </row>
    <row r="69" spans="1:50" s="77" customFormat="1" x14ac:dyDescent="0.15">
      <c r="A69" s="44">
        <v>44256</v>
      </c>
      <c r="B69" s="73">
        <f t="shared" si="13"/>
        <v>28022</v>
      </c>
      <c r="C69" s="74">
        <f t="shared" si="14"/>
        <v>67126</v>
      </c>
      <c r="D69" s="85" t="s">
        <v>43</v>
      </c>
      <c r="E69" s="73">
        <f t="shared" si="15"/>
        <v>4475</v>
      </c>
      <c r="F69" s="46">
        <f t="shared" si="15"/>
        <v>10161</v>
      </c>
      <c r="G69" s="46">
        <f t="shared" si="15"/>
        <v>2682</v>
      </c>
      <c r="H69" s="46">
        <f t="shared" si="15"/>
        <v>7379</v>
      </c>
      <c r="I69" s="46">
        <f t="shared" si="15"/>
        <v>1324</v>
      </c>
      <c r="J69" s="46">
        <f t="shared" si="15"/>
        <v>3766</v>
      </c>
      <c r="K69" s="46">
        <f t="shared" si="15"/>
        <v>3596</v>
      </c>
      <c r="L69" s="46">
        <f t="shared" si="15"/>
        <v>8167</v>
      </c>
      <c r="M69" s="46">
        <f t="shared" si="15"/>
        <v>6423</v>
      </c>
      <c r="N69" s="46">
        <f t="shared" si="15"/>
        <v>14007</v>
      </c>
      <c r="O69" s="46">
        <f t="shared" si="15"/>
        <v>4184</v>
      </c>
      <c r="P69" s="46">
        <f t="shared" si="15"/>
        <v>9390</v>
      </c>
      <c r="Q69" s="46">
        <f t="shared" si="15"/>
        <v>1624</v>
      </c>
      <c r="R69" s="46">
        <f t="shared" si="15"/>
        <v>4695</v>
      </c>
      <c r="S69" s="46">
        <f t="shared" si="16"/>
        <v>2091</v>
      </c>
      <c r="T69" s="46">
        <f t="shared" si="16"/>
        <v>5573</v>
      </c>
      <c r="U69" s="46">
        <f t="shared" si="16"/>
        <v>719</v>
      </c>
      <c r="V69" s="46">
        <f t="shared" si="16"/>
        <v>1776</v>
      </c>
      <c r="W69" s="46">
        <f t="shared" si="16"/>
        <v>904</v>
      </c>
      <c r="X69" s="45">
        <f t="shared" si="16"/>
        <v>2210</v>
      </c>
      <c r="Y69" s="44" t="s">
        <v>25</v>
      </c>
      <c r="Z69" s="75">
        <f t="shared" si="17"/>
        <v>11</v>
      </c>
      <c r="AA69" s="76">
        <f t="shared" si="18"/>
        <v>-39</v>
      </c>
      <c r="AB69" s="51">
        <v>13</v>
      </c>
      <c r="AC69" s="52">
        <v>10</v>
      </c>
      <c r="AD69" s="52">
        <v>-6</v>
      </c>
      <c r="AE69" s="52">
        <v>-14</v>
      </c>
      <c r="AF69" s="52">
        <v>3</v>
      </c>
      <c r="AG69" s="52">
        <v>-2</v>
      </c>
      <c r="AH69" s="52">
        <v>14</v>
      </c>
      <c r="AI69" s="52">
        <v>19</v>
      </c>
      <c r="AJ69" s="52">
        <v>-18</v>
      </c>
      <c r="AK69" s="52">
        <v>-19</v>
      </c>
      <c r="AL69" s="52">
        <v>4</v>
      </c>
      <c r="AM69" s="52">
        <v>-11</v>
      </c>
      <c r="AN69" s="52">
        <v>0</v>
      </c>
      <c r="AO69" s="52">
        <v>-4</v>
      </c>
      <c r="AP69" s="52">
        <v>4</v>
      </c>
      <c r="AQ69" s="52">
        <v>-11</v>
      </c>
      <c r="AR69" s="52">
        <v>-2</v>
      </c>
      <c r="AS69" s="52">
        <v>-6</v>
      </c>
      <c r="AT69" s="52">
        <v>-1</v>
      </c>
      <c r="AU69" s="53">
        <v>-1</v>
      </c>
      <c r="AV69" s="127"/>
      <c r="AW69" s="53"/>
      <c r="AX69" s="50">
        <v>44256</v>
      </c>
    </row>
    <row r="70" spans="1:50" s="77" customFormat="1" x14ac:dyDescent="0.15">
      <c r="A70" s="102">
        <v>44287</v>
      </c>
      <c r="B70" s="103">
        <f t="shared" si="13"/>
        <v>28029</v>
      </c>
      <c r="C70" s="104">
        <f t="shared" si="14"/>
        <v>66918</v>
      </c>
      <c r="D70" s="105" t="s">
        <v>43</v>
      </c>
      <c r="E70" s="103">
        <f>E69+AB70</f>
        <v>4483</v>
      </c>
      <c r="F70" s="106">
        <f t="shared" si="15"/>
        <v>10152</v>
      </c>
      <c r="G70" s="106">
        <f t="shared" si="15"/>
        <v>2687</v>
      </c>
      <c r="H70" s="106">
        <f t="shared" si="15"/>
        <v>7359</v>
      </c>
      <c r="I70" s="106">
        <f t="shared" si="15"/>
        <v>1309</v>
      </c>
      <c r="J70" s="106">
        <f t="shared" si="15"/>
        <v>3744</v>
      </c>
      <c r="K70" s="106">
        <f t="shared" si="15"/>
        <v>3591</v>
      </c>
      <c r="L70" s="106">
        <f t="shared" si="15"/>
        <v>8109</v>
      </c>
      <c r="M70" s="106">
        <f t="shared" si="15"/>
        <v>6420</v>
      </c>
      <c r="N70" s="106">
        <f t="shared" si="15"/>
        <v>13979</v>
      </c>
      <c r="O70" s="106">
        <f t="shared" si="15"/>
        <v>4196</v>
      </c>
      <c r="P70" s="106">
        <f t="shared" si="15"/>
        <v>9363</v>
      </c>
      <c r="Q70" s="106">
        <f t="shared" si="15"/>
        <v>1624</v>
      </c>
      <c r="R70" s="106">
        <f t="shared" si="15"/>
        <v>4678</v>
      </c>
      <c r="S70" s="106">
        <f t="shared" si="16"/>
        <v>2096</v>
      </c>
      <c r="T70" s="106">
        <f t="shared" si="16"/>
        <v>5567</v>
      </c>
      <c r="U70" s="106">
        <f t="shared" si="16"/>
        <v>722</v>
      </c>
      <c r="V70" s="106">
        <f t="shared" si="16"/>
        <v>1770</v>
      </c>
      <c r="W70" s="106">
        <f t="shared" si="16"/>
        <v>901</v>
      </c>
      <c r="X70" s="107">
        <f t="shared" si="16"/>
        <v>2195</v>
      </c>
      <c r="Y70" s="102" t="s">
        <v>26</v>
      </c>
      <c r="Z70" s="108">
        <f t="shared" si="17"/>
        <v>7</v>
      </c>
      <c r="AA70" s="109">
        <f t="shared" si="18"/>
        <v>-208</v>
      </c>
      <c r="AB70" s="110">
        <v>8</v>
      </c>
      <c r="AC70" s="111">
        <v>-9</v>
      </c>
      <c r="AD70" s="111">
        <v>5</v>
      </c>
      <c r="AE70" s="111">
        <v>-20</v>
      </c>
      <c r="AF70" s="111">
        <v>-15</v>
      </c>
      <c r="AG70" s="111">
        <v>-22</v>
      </c>
      <c r="AH70" s="111">
        <v>-5</v>
      </c>
      <c r="AI70" s="111">
        <v>-58</v>
      </c>
      <c r="AJ70" s="111">
        <v>-3</v>
      </c>
      <c r="AK70" s="111">
        <v>-28</v>
      </c>
      <c r="AL70" s="111">
        <v>12</v>
      </c>
      <c r="AM70" s="111">
        <v>-27</v>
      </c>
      <c r="AN70" s="111">
        <v>0</v>
      </c>
      <c r="AO70" s="111">
        <v>-17</v>
      </c>
      <c r="AP70" s="111">
        <v>5</v>
      </c>
      <c r="AQ70" s="111">
        <v>-6</v>
      </c>
      <c r="AR70" s="111">
        <v>3</v>
      </c>
      <c r="AS70" s="111">
        <v>-6</v>
      </c>
      <c r="AT70" s="111">
        <v>-3</v>
      </c>
      <c r="AU70" s="112">
        <v>-15</v>
      </c>
      <c r="AV70" s="130"/>
      <c r="AW70" s="112"/>
      <c r="AX70" s="102">
        <v>44287</v>
      </c>
    </row>
    <row r="71" spans="1:50" x14ac:dyDescent="0.15">
      <c r="A71" s="44">
        <v>44317</v>
      </c>
      <c r="B71" s="33">
        <f t="shared" si="13"/>
        <v>28077</v>
      </c>
      <c r="C71" s="70">
        <f t="shared" si="14"/>
        <v>66921</v>
      </c>
      <c r="D71" s="83" t="s">
        <v>43</v>
      </c>
      <c r="E71" s="73">
        <f t="shared" si="15"/>
        <v>4499</v>
      </c>
      <c r="F71" s="46">
        <f t="shared" si="15"/>
        <v>10171</v>
      </c>
      <c r="G71" s="46">
        <f t="shared" si="15"/>
        <v>2690</v>
      </c>
      <c r="H71" s="46">
        <f t="shared" si="15"/>
        <v>7341</v>
      </c>
      <c r="I71" s="46">
        <f t="shared" si="15"/>
        <v>1314</v>
      </c>
      <c r="J71" s="46">
        <f t="shared" si="15"/>
        <v>3745</v>
      </c>
      <c r="K71" s="46">
        <f t="shared" si="15"/>
        <v>3590</v>
      </c>
      <c r="L71" s="46">
        <f t="shared" si="15"/>
        <v>8111</v>
      </c>
      <c r="M71" s="46">
        <f t="shared" si="15"/>
        <v>6429</v>
      </c>
      <c r="N71" s="46">
        <f t="shared" si="15"/>
        <v>13975</v>
      </c>
      <c r="O71" s="46">
        <f t="shared" si="15"/>
        <v>4208</v>
      </c>
      <c r="P71" s="46">
        <f t="shared" si="15"/>
        <v>9383</v>
      </c>
      <c r="Q71" s="46">
        <f t="shared" si="15"/>
        <v>1625</v>
      </c>
      <c r="R71" s="46">
        <f t="shared" si="15"/>
        <v>4676</v>
      </c>
      <c r="S71" s="46">
        <f t="shared" si="16"/>
        <v>2099</v>
      </c>
      <c r="T71" s="46">
        <f t="shared" si="16"/>
        <v>5570</v>
      </c>
      <c r="U71" s="46">
        <f t="shared" si="16"/>
        <v>723</v>
      </c>
      <c r="V71" s="46">
        <f t="shared" si="16"/>
        <v>1769</v>
      </c>
      <c r="W71" s="46">
        <f t="shared" si="16"/>
        <v>900</v>
      </c>
      <c r="X71" s="45">
        <f t="shared" si="16"/>
        <v>2178</v>
      </c>
      <c r="Y71" s="44" t="str">
        <f>Y59</f>
        <v>4月の異動</v>
      </c>
      <c r="Z71" s="119">
        <f t="shared" si="17"/>
        <v>48</v>
      </c>
      <c r="AA71" s="120">
        <f t="shared" si="18"/>
        <v>3</v>
      </c>
      <c r="AB71" s="47">
        <v>16</v>
      </c>
      <c r="AC71" s="48">
        <v>19</v>
      </c>
      <c r="AD71" s="48">
        <v>3</v>
      </c>
      <c r="AE71" s="48">
        <v>-18</v>
      </c>
      <c r="AF71" s="48">
        <v>5</v>
      </c>
      <c r="AG71" s="48">
        <v>1</v>
      </c>
      <c r="AH71" s="48">
        <v>-1</v>
      </c>
      <c r="AI71" s="48">
        <v>2</v>
      </c>
      <c r="AJ71" s="48">
        <v>9</v>
      </c>
      <c r="AK71" s="48">
        <v>-4</v>
      </c>
      <c r="AL71" s="48">
        <v>12</v>
      </c>
      <c r="AM71" s="48">
        <v>20</v>
      </c>
      <c r="AN71" s="48">
        <v>1</v>
      </c>
      <c r="AO71" s="48">
        <v>-2</v>
      </c>
      <c r="AP71" s="48">
        <v>3</v>
      </c>
      <c r="AQ71" s="48">
        <v>3</v>
      </c>
      <c r="AR71" s="48">
        <v>1</v>
      </c>
      <c r="AS71" s="48">
        <v>-1</v>
      </c>
      <c r="AT71" s="48">
        <v>-1</v>
      </c>
      <c r="AU71" s="49">
        <v>-17</v>
      </c>
      <c r="AV71" s="126"/>
      <c r="AW71" s="49"/>
      <c r="AX71" s="44">
        <f t="shared" ref="AX71:AX82" si="19">A71</f>
        <v>44317</v>
      </c>
    </row>
    <row r="72" spans="1:50" x14ac:dyDescent="0.15">
      <c r="A72" s="44">
        <v>44348</v>
      </c>
      <c r="B72" s="33">
        <f t="shared" si="13"/>
        <v>28137</v>
      </c>
      <c r="C72" s="70">
        <f t="shared" si="14"/>
        <v>66941</v>
      </c>
      <c r="D72" s="83" t="s">
        <v>43</v>
      </c>
      <c r="E72" s="73">
        <f t="shared" si="15"/>
        <v>4510</v>
      </c>
      <c r="F72" s="46">
        <f t="shared" si="15"/>
        <v>10171</v>
      </c>
      <c r="G72" s="46">
        <f t="shared" si="15"/>
        <v>2696</v>
      </c>
      <c r="H72" s="46">
        <f t="shared" si="15"/>
        <v>7346</v>
      </c>
      <c r="I72" s="46">
        <f t="shared" si="15"/>
        <v>1311</v>
      </c>
      <c r="J72" s="46">
        <f t="shared" si="15"/>
        <v>3734</v>
      </c>
      <c r="K72" s="46">
        <f t="shared" si="15"/>
        <v>3597</v>
      </c>
      <c r="L72" s="46">
        <f t="shared" si="15"/>
        <v>8111</v>
      </c>
      <c r="M72" s="46">
        <f t="shared" si="15"/>
        <v>6440</v>
      </c>
      <c r="N72" s="46">
        <f t="shared" si="15"/>
        <v>13984</v>
      </c>
      <c r="O72" s="46">
        <f t="shared" si="15"/>
        <v>4230</v>
      </c>
      <c r="P72" s="46">
        <f t="shared" si="15"/>
        <v>9410</v>
      </c>
      <c r="Q72" s="46">
        <f t="shared" si="15"/>
        <v>1625</v>
      </c>
      <c r="R72" s="46">
        <f t="shared" si="15"/>
        <v>4668</v>
      </c>
      <c r="S72" s="46">
        <f t="shared" si="16"/>
        <v>2101</v>
      </c>
      <c r="T72" s="46">
        <f t="shared" si="16"/>
        <v>5566</v>
      </c>
      <c r="U72" s="46">
        <f t="shared" si="16"/>
        <v>725</v>
      </c>
      <c r="V72" s="46">
        <f t="shared" si="16"/>
        <v>1771</v>
      </c>
      <c r="W72" s="46">
        <f t="shared" si="16"/>
        <v>902</v>
      </c>
      <c r="X72" s="45">
        <f t="shared" si="16"/>
        <v>2178</v>
      </c>
      <c r="Y72" s="44" t="str">
        <f t="shared" ref="Y72:Y86" si="20">Y60</f>
        <v>5月の異動</v>
      </c>
      <c r="Z72" s="75">
        <f t="shared" si="17"/>
        <v>60</v>
      </c>
      <c r="AA72" s="76">
        <f t="shared" si="18"/>
        <v>20</v>
      </c>
      <c r="AB72" s="47">
        <v>11</v>
      </c>
      <c r="AC72" s="48">
        <v>0</v>
      </c>
      <c r="AD72" s="48">
        <v>6</v>
      </c>
      <c r="AE72" s="48">
        <v>5</v>
      </c>
      <c r="AF72" s="48">
        <v>-3</v>
      </c>
      <c r="AG72" s="48">
        <v>-11</v>
      </c>
      <c r="AH72" s="48">
        <v>7</v>
      </c>
      <c r="AI72" s="48">
        <v>0</v>
      </c>
      <c r="AJ72" s="48">
        <v>11</v>
      </c>
      <c r="AK72" s="48">
        <v>9</v>
      </c>
      <c r="AL72" s="48">
        <v>22</v>
      </c>
      <c r="AM72" s="48">
        <v>27</v>
      </c>
      <c r="AN72" s="48">
        <v>0</v>
      </c>
      <c r="AO72" s="48">
        <v>-8</v>
      </c>
      <c r="AP72" s="48">
        <v>2</v>
      </c>
      <c r="AQ72" s="48">
        <v>-4</v>
      </c>
      <c r="AR72" s="48">
        <v>2</v>
      </c>
      <c r="AS72" s="48">
        <v>2</v>
      </c>
      <c r="AT72" s="48">
        <v>2</v>
      </c>
      <c r="AU72" s="49">
        <v>0</v>
      </c>
      <c r="AV72" s="126"/>
      <c r="AW72" s="49"/>
      <c r="AX72" s="44">
        <f t="shared" si="19"/>
        <v>44348</v>
      </c>
    </row>
    <row r="73" spans="1:50" x14ac:dyDescent="0.15">
      <c r="A73" s="44">
        <v>44378</v>
      </c>
      <c r="B73" s="33">
        <f t="shared" si="13"/>
        <v>28150</v>
      </c>
      <c r="C73" s="70">
        <f t="shared" si="14"/>
        <v>66940</v>
      </c>
      <c r="D73" s="83" t="s">
        <v>43</v>
      </c>
      <c r="E73" s="73">
        <f t="shared" si="15"/>
        <v>4503</v>
      </c>
      <c r="F73" s="46">
        <f t="shared" si="15"/>
        <v>10166</v>
      </c>
      <c r="G73" s="46">
        <f t="shared" si="15"/>
        <v>2695</v>
      </c>
      <c r="H73" s="46">
        <f t="shared" si="15"/>
        <v>7338</v>
      </c>
      <c r="I73" s="46">
        <f t="shared" si="15"/>
        <v>1316</v>
      </c>
      <c r="J73" s="46">
        <f t="shared" si="15"/>
        <v>3734</v>
      </c>
      <c r="K73" s="46">
        <f t="shared" si="15"/>
        <v>3605</v>
      </c>
      <c r="L73" s="46">
        <f t="shared" si="15"/>
        <v>8130</v>
      </c>
      <c r="M73" s="46">
        <f t="shared" si="15"/>
        <v>6444</v>
      </c>
      <c r="N73" s="46">
        <f t="shared" si="15"/>
        <v>13988</v>
      </c>
      <c r="O73" s="46">
        <f t="shared" si="15"/>
        <v>4229</v>
      </c>
      <c r="P73" s="46">
        <f t="shared" si="15"/>
        <v>9405</v>
      </c>
      <c r="Q73" s="46">
        <f t="shared" si="15"/>
        <v>1626</v>
      </c>
      <c r="R73" s="46">
        <f t="shared" si="15"/>
        <v>4666</v>
      </c>
      <c r="S73" s="46">
        <f t="shared" si="16"/>
        <v>2102</v>
      </c>
      <c r="T73" s="46">
        <f t="shared" si="16"/>
        <v>5562</v>
      </c>
      <c r="U73" s="46">
        <f t="shared" si="16"/>
        <v>726</v>
      </c>
      <c r="V73" s="46">
        <f t="shared" si="16"/>
        <v>1771</v>
      </c>
      <c r="W73" s="46">
        <f t="shared" si="16"/>
        <v>904</v>
      </c>
      <c r="X73" s="45">
        <f t="shared" si="16"/>
        <v>2178</v>
      </c>
      <c r="Y73" s="44" t="str">
        <f t="shared" si="20"/>
        <v>6月の異動</v>
      </c>
      <c r="Z73" s="75">
        <f t="shared" si="17"/>
        <v>13</v>
      </c>
      <c r="AA73" s="76">
        <f t="shared" si="18"/>
        <v>-1</v>
      </c>
      <c r="AB73" s="51">
        <v>-7</v>
      </c>
      <c r="AC73" s="52">
        <v>-5</v>
      </c>
      <c r="AD73" s="52">
        <v>-1</v>
      </c>
      <c r="AE73" s="52">
        <v>-8</v>
      </c>
      <c r="AF73" s="52">
        <v>5</v>
      </c>
      <c r="AG73" s="52">
        <v>0</v>
      </c>
      <c r="AH73" s="52">
        <v>8</v>
      </c>
      <c r="AI73" s="52">
        <v>19</v>
      </c>
      <c r="AJ73" s="52">
        <v>4</v>
      </c>
      <c r="AK73" s="52">
        <v>4</v>
      </c>
      <c r="AL73" s="52">
        <v>-1</v>
      </c>
      <c r="AM73" s="52">
        <v>-5</v>
      </c>
      <c r="AN73" s="52">
        <v>1</v>
      </c>
      <c r="AO73" s="52">
        <v>-2</v>
      </c>
      <c r="AP73" s="52">
        <v>1</v>
      </c>
      <c r="AQ73" s="52">
        <v>-4</v>
      </c>
      <c r="AR73" s="52">
        <v>1</v>
      </c>
      <c r="AS73" s="52">
        <v>0</v>
      </c>
      <c r="AT73" s="52">
        <v>2</v>
      </c>
      <c r="AU73" s="53">
        <v>0</v>
      </c>
      <c r="AV73" s="127"/>
      <c r="AW73" s="53"/>
      <c r="AX73" s="44">
        <f t="shared" si="19"/>
        <v>44378</v>
      </c>
    </row>
    <row r="74" spans="1:50" x14ac:dyDescent="0.15">
      <c r="A74" s="44">
        <v>44409</v>
      </c>
      <c r="B74" s="33">
        <f t="shared" si="13"/>
        <v>28152</v>
      </c>
      <c r="C74" s="70">
        <f t="shared" si="14"/>
        <v>66897</v>
      </c>
      <c r="D74" s="83" t="s">
        <v>43</v>
      </c>
      <c r="E74" s="73">
        <f t="shared" si="15"/>
        <v>4510</v>
      </c>
      <c r="F74" s="46">
        <f t="shared" si="15"/>
        <v>10183</v>
      </c>
      <c r="G74" s="46">
        <f t="shared" si="15"/>
        <v>2697</v>
      </c>
      <c r="H74" s="46">
        <f t="shared" si="15"/>
        <v>7340</v>
      </c>
      <c r="I74" s="46">
        <f t="shared" si="15"/>
        <v>1316</v>
      </c>
      <c r="J74" s="46">
        <f t="shared" si="15"/>
        <v>3727</v>
      </c>
      <c r="K74" s="46">
        <f t="shared" si="15"/>
        <v>3598</v>
      </c>
      <c r="L74" s="46">
        <f t="shared" si="15"/>
        <v>8122</v>
      </c>
      <c r="M74" s="46">
        <f t="shared" si="15"/>
        <v>6449</v>
      </c>
      <c r="N74" s="46">
        <f t="shared" si="15"/>
        <v>13974</v>
      </c>
      <c r="O74" s="46">
        <f t="shared" si="15"/>
        <v>4225</v>
      </c>
      <c r="P74" s="46">
        <f t="shared" si="15"/>
        <v>9390</v>
      </c>
      <c r="Q74" s="46">
        <f t="shared" si="15"/>
        <v>1625</v>
      </c>
      <c r="R74" s="46">
        <f t="shared" si="15"/>
        <v>4656</v>
      </c>
      <c r="S74" s="46">
        <f t="shared" si="16"/>
        <v>2102</v>
      </c>
      <c r="T74" s="46">
        <f t="shared" si="16"/>
        <v>5567</v>
      </c>
      <c r="U74" s="46">
        <f t="shared" si="16"/>
        <v>728</v>
      </c>
      <c r="V74" s="46">
        <f t="shared" si="16"/>
        <v>1770</v>
      </c>
      <c r="W74" s="46">
        <f t="shared" si="16"/>
        <v>902</v>
      </c>
      <c r="X74" s="45">
        <f t="shared" si="16"/>
        <v>2166</v>
      </c>
      <c r="Y74" s="44" t="str">
        <f t="shared" si="20"/>
        <v>7月の異動</v>
      </c>
      <c r="Z74" s="75">
        <f t="shared" si="17"/>
        <v>2</v>
      </c>
      <c r="AA74" s="76">
        <f t="shared" si="18"/>
        <v>-43</v>
      </c>
      <c r="AB74" s="51">
        <v>7</v>
      </c>
      <c r="AC74" s="52">
        <v>17</v>
      </c>
      <c r="AD74" s="52">
        <v>2</v>
      </c>
      <c r="AE74" s="52">
        <v>2</v>
      </c>
      <c r="AF74" s="52">
        <v>0</v>
      </c>
      <c r="AG74" s="52">
        <v>-7</v>
      </c>
      <c r="AH74" s="52">
        <v>-7</v>
      </c>
      <c r="AI74" s="52">
        <v>-8</v>
      </c>
      <c r="AJ74" s="52">
        <v>5</v>
      </c>
      <c r="AK74" s="52">
        <v>-14</v>
      </c>
      <c r="AL74" s="52">
        <v>-4</v>
      </c>
      <c r="AM74" s="52">
        <v>-15</v>
      </c>
      <c r="AN74" s="52">
        <v>-1</v>
      </c>
      <c r="AO74" s="52">
        <v>-10</v>
      </c>
      <c r="AP74" s="52">
        <v>0</v>
      </c>
      <c r="AQ74" s="52">
        <v>5</v>
      </c>
      <c r="AR74" s="52">
        <v>2</v>
      </c>
      <c r="AS74" s="52">
        <v>-1</v>
      </c>
      <c r="AT74" s="52">
        <v>-2</v>
      </c>
      <c r="AU74" s="53">
        <v>-12</v>
      </c>
      <c r="AV74" s="127"/>
      <c r="AW74" s="53"/>
      <c r="AX74" s="44">
        <f t="shared" si="19"/>
        <v>44409</v>
      </c>
    </row>
    <row r="75" spans="1:50" x14ac:dyDescent="0.15">
      <c r="A75" s="44">
        <v>44440</v>
      </c>
      <c r="B75" s="33">
        <f t="shared" si="13"/>
        <v>28166</v>
      </c>
      <c r="C75" s="70">
        <f t="shared" si="14"/>
        <v>66888</v>
      </c>
      <c r="D75" s="83" t="s">
        <v>43</v>
      </c>
      <c r="E75" s="73">
        <f t="shared" si="15"/>
        <v>4520</v>
      </c>
      <c r="F75" s="46">
        <f t="shared" si="15"/>
        <v>10213</v>
      </c>
      <c r="G75" s="46">
        <f t="shared" si="15"/>
        <v>2701</v>
      </c>
      <c r="H75" s="46">
        <f t="shared" si="15"/>
        <v>7332</v>
      </c>
      <c r="I75" s="46">
        <f t="shared" si="15"/>
        <v>1316</v>
      </c>
      <c r="J75" s="46">
        <f t="shared" si="15"/>
        <v>3726</v>
      </c>
      <c r="K75" s="46">
        <f t="shared" si="15"/>
        <v>3595</v>
      </c>
      <c r="L75" s="46">
        <f t="shared" si="15"/>
        <v>8118</v>
      </c>
      <c r="M75" s="46">
        <f t="shared" si="15"/>
        <v>6454</v>
      </c>
      <c r="N75" s="46">
        <f t="shared" si="15"/>
        <v>13966</v>
      </c>
      <c r="O75" s="46">
        <f t="shared" si="15"/>
        <v>4222</v>
      </c>
      <c r="P75" s="46">
        <f t="shared" si="15"/>
        <v>9390</v>
      </c>
      <c r="Q75" s="46">
        <f t="shared" si="15"/>
        <v>1628</v>
      </c>
      <c r="R75" s="46">
        <f t="shared" si="15"/>
        <v>4658</v>
      </c>
      <c r="S75" s="46">
        <f t="shared" si="16"/>
        <v>2097</v>
      </c>
      <c r="T75" s="46">
        <f t="shared" si="16"/>
        <v>5553</v>
      </c>
      <c r="U75" s="46">
        <f t="shared" si="16"/>
        <v>731</v>
      </c>
      <c r="V75" s="46">
        <f t="shared" si="16"/>
        <v>1766</v>
      </c>
      <c r="W75" s="46">
        <f t="shared" si="16"/>
        <v>902</v>
      </c>
      <c r="X75" s="45">
        <f t="shared" si="16"/>
        <v>2164</v>
      </c>
      <c r="Y75" s="44" t="str">
        <f t="shared" si="20"/>
        <v>8月の異動</v>
      </c>
      <c r="Z75" s="75">
        <f t="shared" si="17"/>
        <v>14</v>
      </c>
      <c r="AA75" s="76">
        <f t="shared" si="18"/>
        <v>-9</v>
      </c>
      <c r="AB75" s="51">
        <v>10</v>
      </c>
      <c r="AC75" s="52">
        <v>30</v>
      </c>
      <c r="AD75" s="52">
        <v>4</v>
      </c>
      <c r="AE75" s="52">
        <v>-8</v>
      </c>
      <c r="AF75" s="52">
        <v>0</v>
      </c>
      <c r="AG75" s="52">
        <v>-1</v>
      </c>
      <c r="AH75" s="52">
        <v>-3</v>
      </c>
      <c r="AI75" s="52">
        <v>-4</v>
      </c>
      <c r="AJ75" s="52">
        <v>5</v>
      </c>
      <c r="AK75" s="52">
        <v>-8</v>
      </c>
      <c r="AL75" s="52">
        <v>-3</v>
      </c>
      <c r="AM75" s="52">
        <v>0</v>
      </c>
      <c r="AN75" s="52">
        <v>3</v>
      </c>
      <c r="AO75" s="52">
        <v>2</v>
      </c>
      <c r="AP75" s="52">
        <v>-5</v>
      </c>
      <c r="AQ75" s="52">
        <v>-14</v>
      </c>
      <c r="AR75" s="52">
        <v>3</v>
      </c>
      <c r="AS75" s="52">
        <v>-4</v>
      </c>
      <c r="AT75" s="52">
        <v>0</v>
      </c>
      <c r="AU75" s="53">
        <v>-2</v>
      </c>
      <c r="AV75" s="127"/>
      <c r="AW75" s="53"/>
      <c r="AX75" s="44">
        <f t="shared" si="19"/>
        <v>44440</v>
      </c>
    </row>
    <row r="76" spans="1:50" x14ac:dyDescent="0.15">
      <c r="A76" s="44">
        <v>44470</v>
      </c>
      <c r="B76" s="33">
        <f t="shared" si="13"/>
        <v>28169</v>
      </c>
      <c r="C76" s="70">
        <f t="shared" si="14"/>
        <v>66874</v>
      </c>
      <c r="D76" s="83" t="s">
        <v>43</v>
      </c>
      <c r="E76" s="73">
        <f t="shared" si="15"/>
        <v>4519</v>
      </c>
      <c r="F76" s="46">
        <f t="shared" si="15"/>
        <v>10224</v>
      </c>
      <c r="G76" s="46">
        <f t="shared" si="15"/>
        <v>2702</v>
      </c>
      <c r="H76" s="46">
        <f t="shared" si="15"/>
        <v>7329</v>
      </c>
      <c r="I76" s="46">
        <f t="shared" si="15"/>
        <v>1313</v>
      </c>
      <c r="J76" s="46">
        <f t="shared" si="15"/>
        <v>3718</v>
      </c>
      <c r="K76" s="46">
        <f t="shared" si="15"/>
        <v>3610</v>
      </c>
      <c r="L76" s="46">
        <f t="shared" si="15"/>
        <v>8131</v>
      </c>
      <c r="M76" s="46">
        <f t="shared" si="15"/>
        <v>6446</v>
      </c>
      <c r="N76" s="46">
        <f t="shared" si="15"/>
        <v>13950</v>
      </c>
      <c r="O76" s="46">
        <f t="shared" si="15"/>
        <v>4228</v>
      </c>
      <c r="P76" s="46">
        <f t="shared" si="15"/>
        <v>9401</v>
      </c>
      <c r="Q76" s="46">
        <f t="shared" si="15"/>
        <v>1628</v>
      </c>
      <c r="R76" s="46">
        <f t="shared" si="15"/>
        <v>4652</v>
      </c>
      <c r="S76" s="46">
        <f t="shared" si="16"/>
        <v>2093</v>
      </c>
      <c r="T76" s="46">
        <f t="shared" si="16"/>
        <v>5549</v>
      </c>
      <c r="U76" s="46">
        <f t="shared" si="16"/>
        <v>730</v>
      </c>
      <c r="V76" s="46">
        <f t="shared" si="16"/>
        <v>1765</v>
      </c>
      <c r="W76" s="46">
        <f t="shared" si="16"/>
        <v>900</v>
      </c>
      <c r="X76" s="45">
        <f t="shared" si="16"/>
        <v>2153</v>
      </c>
      <c r="Y76" s="44" t="str">
        <f t="shared" si="20"/>
        <v>9月の異動</v>
      </c>
      <c r="Z76" s="75">
        <f t="shared" si="17"/>
        <v>3</v>
      </c>
      <c r="AA76" s="76">
        <f t="shared" si="18"/>
        <v>-14</v>
      </c>
      <c r="AB76" s="51">
        <v>-1</v>
      </c>
      <c r="AC76" s="52">
        <v>11</v>
      </c>
      <c r="AD76" s="52">
        <v>1</v>
      </c>
      <c r="AE76" s="52">
        <v>-3</v>
      </c>
      <c r="AF76" s="52">
        <v>-3</v>
      </c>
      <c r="AG76" s="52">
        <v>-8</v>
      </c>
      <c r="AH76" s="52">
        <v>15</v>
      </c>
      <c r="AI76" s="52">
        <v>13</v>
      </c>
      <c r="AJ76" s="52">
        <v>-8</v>
      </c>
      <c r="AK76" s="52">
        <v>-16</v>
      </c>
      <c r="AL76" s="52">
        <v>6</v>
      </c>
      <c r="AM76" s="52">
        <v>11</v>
      </c>
      <c r="AN76" s="52">
        <v>0</v>
      </c>
      <c r="AO76" s="52">
        <v>-6</v>
      </c>
      <c r="AP76" s="52">
        <v>-4</v>
      </c>
      <c r="AQ76" s="52">
        <v>-4</v>
      </c>
      <c r="AR76" s="52">
        <v>-1</v>
      </c>
      <c r="AS76" s="52">
        <v>-1</v>
      </c>
      <c r="AT76" s="52">
        <v>-2</v>
      </c>
      <c r="AU76" s="53">
        <v>-11</v>
      </c>
      <c r="AV76" s="127"/>
      <c r="AW76" s="53"/>
      <c r="AX76" s="44">
        <f t="shared" si="19"/>
        <v>44470</v>
      </c>
    </row>
    <row r="77" spans="1:50" s="77" customFormat="1" x14ac:dyDescent="0.15">
      <c r="A77" s="44">
        <v>44501</v>
      </c>
      <c r="B77" s="73">
        <f t="shared" si="13"/>
        <v>28184</v>
      </c>
      <c r="C77" s="74">
        <f t="shared" si="14"/>
        <v>66857</v>
      </c>
      <c r="D77" s="85" t="s">
        <v>43</v>
      </c>
      <c r="E77" s="73">
        <f>E76+AB77</f>
        <v>4526</v>
      </c>
      <c r="F77" s="46">
        <f t="shared" si="15"/>
        <v>10227</v>
      </c>
      <c r="G77" s="46">
        <f t="shared" si="15"/>
        <v>2702</v>
      </c>
      <c r="H77" s="46">
        <f t="shared" si="15"/>
        <v>7336</v>
      </c>
      <c r="I77" s="46">
        <f t="shared" si="15"/>
        <v>1317</v>
      </c>
      <c r="J77" s="46">
        <f t="shared" si="15"/>
        <v>3722</v>
      </c>
      <c r="K77" s="46">
        <f t="shared" si="15"/>
        <v>3616</v>
      </c>
      <c r="L77" s="46">
        <f t="shared" si="15"/>
        <v>8148</v>
      </c>
      <c r="M77" s="46">
        <f t="shared" si="15"/>
        <v>6441</v>
      </c>
      <c r="N77" s="46">
        <f t="shared" si="15"/>
        <v>13921</v>
      </c>
      <c r="O77" s="46">
        <f t="shared" si="15"/>
        <v>4236</v>
      </c>
      <c r="P77" s="46">
        <f t="shared" si="15"/>
        <v>9405</v>
      </c>
      <c r="Q77" s="46">
        <f t="shared" si="15"/>
        <v>1627</v>
      </c>
      <c r="R77" s="46">
        <f t="shared" si="15"/>
        <v>4648</v>
      </c>
      <c r="S77" s="46">
        <f t="shared" si="16"/>
        <v>2090</v>
      </c>
      <c r="T77" s="46">
        <f t="shared" si="16"/>
        <v>5542</v>
      </c>
      <c r="U77" s="46">
        <f t="shared" si="16"/>
        <v>730</v>
      </c>
      <c r="V77" s="46">
        <f t="shared" si="16"/>
        <v>1757</v>
      </c>
      <c r="W77" s="46">
        <f t="shared" si="16"/>
        <v>899</v>
      </c>
      <c r="X77" s="45">
        <f t="shared" si="16"/>
        <v>2149</v>
      </c>
      <c r="Y77" s="44" t="str">
        <f t="shared" si="20"/>
        <v>10月の異動</v>
      </c>
      <c r="Z77" s="75">
        <f t="shared" si="17"/>
        <v>15</v>
      </c>
      <c r="AA77" s="76">
        <f t="shared" si="18"/>
        <v>-17</v>
      </c>
      <c r="AB77" s="51">
        <v>7</v>
      </c>
      <c r="AC77" s="52">
        <v>3</v>
      </c>
      <c r="AD77" s="52">
        <v>0</v>
      </c>
      <c r="AE77" s="52">
        <v>7</v>
      </c>
      <c r="AF77" s="52">
        <v>4</v>
      </c>
      <c r="AG77" s="52">
        <v>4</v>
      </c>
      <c r="AH77" s="52">
        <v>6</v>
      </c>
      <c r="AI77" s="52">
        <v>17</v>
      </c>
      <c r="AJ77" s="52">
        <v>-5</v>
      </c>
      <c r="AK77" s="52">
        <v>-29</v>
      </c>
      <c r="AL77" s="52">
        <v>8</v>
      </c>
      <c r="AM77" s="52">
        <v>4</v>
      </c>
      <c r="AN77" s="52">
        <v>-1</v>
      </c>
      <c r="AO77" s="52">
        <v>-4</v>
      </c>
      <c r="AP77" s="52">
        <v>-3</v>
      </c>
      <c r="AQ77" s="52">
        <v>-7</v>
      </c>
      <c r="AR77" s="52">
        <v>0</v>
      </c>
      <c r="AS77" s="52">
        <v>-8</v>
      </c>
      <c r="AT77" s="52">
        <v>-1</v>
      </c>
      <c r="AU77" s="53">
        <v>-4</v>
      </c>
      <c r="AV77" s="127"/>
      <c r="AW77" s="53"/>
      <c r="AX77" s="44">
        <f t="shared" si="19"/>
        <v>44501</v>
      </c>
    </row>
    <row r="78" spans="1:50" x14ac:dyDescent="0.15">
      <c r="A78" s="44">
        <v>44531</v>
      </c>
      <c r="B78" s="33">
        <f t="shared" si="13"/>
        <v>28192</v>
      </c>
      <c r="C78" s="70">
        <f t="shared" si="14"/>
        <v>66821</v>
      </c>
      <c r="D78" s="83" t="s">
        <v>43</v>
      </c>
      <c r="E78" s="73">
        <f t="shared" si="15"/>
        <v>4528</v>
      </c>
      <c r="F78" s="46">
        <f t="shared" si="15"/>
        <v>10228</v>
      </c>
      <c r="G78" s="46">
        <f t="shared" si="15"/>
        <v>2694</v>
      </c>
      <c r="H78" s="46">
        <f t="shared" si="15"/>
        <v>7321</v>
      </c>
      <c r="I78" s="46">
        <f t="shared" si="15"/>
        <v>1316</v>
      </c>
      <c r="J78" s="46">
        <f t="shared" si="15"/>
        <v>3715</v>
      </c>
      <c r="K78" s="46">
        <f t="shared" si="15"/>
        <v>3616</v>
      </c>
      <c r="L78" s="46">
        <f t="shared" si="15"/>
        <v>8140</v>
      </c>
      <c r="M78" s="46">
        <f t="shared" si="15"/>
        <v>6437</v>
      </c>
      <c r="N78" s="46">
        <f t="shared" si="15"/>
        <v>13902</v>
      </c>
      <c r="O78" s="46">
        <f t="shared" si="15"/>
        <v>4250</v>
      </c>
      <c r="P78" s="46">
        <f t="shared" si="15"/>
        <v>9415</v>
      </c>
      <c r="Q78" s="46">
        <f t="shared" si="15"/>
        <v>1625</v>
      </c>
      <c r="R78" s="46">
        <f t="shared" si="15"/>
        <v>4646</v>
      </c>
      <c r="S78" s="46">
        <f t="shared" si="16"/>
        <v>2098</v>
      </c>
      <c r="T78" s="46">
        <f t="shared" si="16"/>
        <v>5552</v>
      </c>
      <c r="U78" s="46">
        <f t="shared" si="16"/>
        <v>730</v>
      </c>
      <c r="V78" s="46">
        <f t="shared" si="16"/>
        <v>1756</v>
      </c>
      <c r="W78" s="46">
        <f t="shared" si="16"/>
        <v>898</v>
      </c>
      <c r="X78" s="45">
        <f t="shared" si="16"/>
        <v>2144</v>
      </c>
      <c r="Y78" s="44" t="str">
        <f t="shared" si="20"/>
        <v>11月の異動</v>
      </c>
      <c r="Z78" s="75">
        <f t="shared" si="17"/>
        <v>8</v>
      </c>
      <c r="AA78" s="76">
        <f t="shared" si="18"/>
        <v>-36</v>
      </c>
      <c r="AB78" s="51">
        <v>2</v>
      </c>
      <c r="AC78" s="52">
        <v>1</v>
      </c>
      <c r="AD78" s="52">
        <v>-8</v>
      </c>
      <c r="AE78" s="52">
        <v>-15</v>
      </c>
      <c r="AF78" s="52">
        <v>-1</v>
      </c>
      <c r="AG78" s="52">
        <v>-7</v>
      </c>
      <c r="AH78" s="52">
        <v>0</v>
      </c>
      <c r="AI78" s="52">
        <v>-8</v>
      </c>
      <c r="AJ78" s="52">
        <v>-4</v>
      </c>
      <c r="AK78" s="52">
        <v>-19</v>
      </c>
      <c r="AL78" s="52">
        <v>14</v>
      </c>
      <c r="AM78" s="52">
        <v>10</v>
      </c>
      <c r="AN78" s="52">
        <v>-2</v>
      </c>
      <c r="AO78" s="52">
        <v>-2</v>
      </c>
      <c r="AP78" s="52">
        <v>8</v>
      </c>
      <c r="AQ78" s="52">
        <v>10</v>
      </c>
      <c r="AR78" s="52">
        <v>0</v>
      </c>
      <c r="AS78" s="52">
        <v>-1</v>
      </c>
      <c r="AT78" s="52">
        <v>-1</v>
      </c>
      <c r="AU78" s="53">
        <v>-5</v>
      </c>
      <c r="AV78" s="127"/>
      <c r="AW78" s="53"/>
      <c r="AX78" s="44">
        <f t="shared" si="19"/>
        <v>44531</v>
      </c>
    </row>
    <row r="79" spans="1:50" x14ac:dyDescent="0.15">
      <c r="A79" s="44">
        <v>44562</v>
      </c>
      <c r="B79" s="33">
        <f t="shared" si="13"/>
        <v>28173</v>
      </c>
      <c r="C79" s="70">
        <f>C78+AA79</f>
        <v>66787</v>
      </c>
      <c r="D79" s="83" t="s">
        <v>43</v>
      </c>
      <c r="E79" s="73">
        <f t="shared" si="15"/>
        <v>4542</v>
      </c>
      <c r="F79" s="46">
        <f t="shared" si="15"/>
        <v>10255</v>
      </c>
      <c r="G79" s="46">
        <f t="shared" si="15"/>
        <v>2693</v>
      </c>
      <c r="H79" s="46">
        <f t="shared" si="15"/>
        <v>7314</v>
      </c>
      <c r="I79" s="46">
        <f t="shared" si="15"/>
        <v>1321</v>
      </c>
      <c r="J79" s="46">
        <f t="shared" si="15"/>
        <v>3719</v>
      </c>
      <c r="K79" s="46">
        <f t="shared" si="15"/>
        <v>3615</v>
      </c>
      <c r="L79" s="46">
        <f t="shared" si="15"/>
        <v>8139</v>
      </c>
      <c r="M79" s="46">
        <f t="shared" si="15"/>
        <v>6414</v>
      </c>
      <c r="N79" s="46">
        <f t="shared" si="15"/>
        <v>13865</v>
      </c>
      <c r="O79" s="46">
        <f t="shared" si="15"/>
        <v>4244</v>
      </c>
      <c r="P79" s="46">
        <f t="shared" si="15"/>
        <v>9414</v>
      </c>
      <c r="Q79" s="46">
        <f t="shared" si="15"/>
        <v>1624</v>
      </c>
      <c r="R79" s="46">
        <f t="shared" si="15"/>
        <v>4652</v>
      </c>
      <c r="S79" s="46">
        <f t="shared" si="16"/>
        <v>2095</v>
      </c>
      <c r="T79" s="46">
        <f t="shared" si="16"/>
        <v>5535</v>
      </c>
      <c r="U79" s="46">
        <f t="shared" si="16"/>
        <v>729</v>
      </c>
      <c r="V79" s="46">
        <f t="shared" si="16"/>
        <v>1758</v>
      </c>
      <c r="W79" s="46">
        <f t="shared" si="16"/>
        <v>894</v>
      </c>
      <c r="X79" s="45">
        <f t="shared" si="16"/>
        <v>2134</v>
      </c>
      <c r="Y79" s="44" t="str">
        <f t="shared" si="20"/>
        <v>12月の異動</v>
      </c>
      <c r="Z79" s="75">
        <f t="shared" si="17"/>
        <v>-19</v>
      </c>
      <c r="AA79" s="76">
        <f t="shared" si="18"/>
        <v>-34</v>
      </c>
      <c r="AB79" s="51">
        <v>14</v>
      </c>
      <c r="AC79" s="52">
        <v>27</v>
      </c>
      <c r="AD79" s="52">
        <v>-1</v>
      </c>
      <c r="AE79" s="52">
        <v>-7</v>
      </c>
      <c r="AF79" s="52">
        <v>5</v>
      </c>
      <c r="AG79" s="52">
        <v>4</v>
      </c>
      <c r="AH79" s="52">
        <v>-1</v>
      </c>
      <c r="AI79" s="52">
        <v>-1</v>
      </c>
      <c r="AJ79" s="52">
        <v>-23</v>
      </c>
      <c r="AK79" s="52">
        <v>-37</v>
      </c>
      <c r="AL79" s="52">
        <v>-6</v>
      </c>
      <c r="AM79" s="52">
        <v>-1</v>
      </c>
      <c r="AN79" s="52">
        <v>-1</v>
      </c>
      <c r="AO79" s="52">
        <v>6</v>
      </c>
      <c r="AP79" s="52">
        <v>-3</v>
      </c>
      <c r="AQ79" s="52">
        <v>-17</v>
      </c>
      <c r="AR79" s="52">
        <v>-1</v>
      </c>
      <c r="AS79" s="52">
        <v>2</v>
      </c>
      <c r="AT79" s="52">
        <v>-4</v>
      </c>
      <c r="AU79" s="53">
        <v>-10</v>
      </c>
      <c r="AV79" s="127">
        <v>2</v>
      </c>
      <c r="AW79" s="53"/>
      <c r="AX79" s="44">
        <f t="shared" si="19"/>
        <v>44562</v>
      </c>
    </row>
    <row r="80" spans="1:50" s="77" customFormat="1" x14ac:dyDescent="0.15">
      <c r="A80" s="27">
        <v>44593</v>
      </c>
      <c r="B80" s="34">
        <f t="shared" si="13"/>
        <v>28208</v>
      </c>
      <c r="C80" s="71">
        <f t="shared" si="14"/>
        <v>66758</v>
      </c>
      <c r="D80" s="84" t="s">
        <v>43</v>
      </c>
      <c r="E80" s="34">
        <f t="shared" si="15"/>
        <v>4545</v>
      </c>
      <c r="F80" s="28">
        <f t="shared" si="15"/>
        <v>10254</v>
      </c>
      <c r="G80" s="28">
        <f t="shared" si="15"/>
        <v>2693</v>
      </c>
      <c r="H80" s="28">
        <f t="shared" si="15"/>
        <v>7302</v>
      </c>
      <c r="I80" s="28">
        <f t="shared" si="15"/>
        <v>1317</v>
      </c>
      <c r="J80" s="28">
        <f t="shared" si="15"/>
        <v>3700</v>
      </c>
      <c r="K80" s="28">
        <f t="shared" si="15"/>
        <v>3623</v>
      </c>
      <c r="L80" s="28">
        <f t="shared" si="15"/>
        <v>8147</v>
      </c>
      <c r="M80" s="28">
        <f t="shared" si="15"/>
        <v>6434</v>
      </c>
      <c r="N80" s="28">
        <f t="shared" si="15"/>
        <v>13880</v>
      </c>
      <c r="O80" s="28">
        <f t="shared" si="15"/>
        <v>4253</v>
      </c>
      <c r="P80" s="28">
        <f t="shared" si="15"/>
        <v>9418</v>
      </c>
      <c r="Q80" s="28">
        <f t="shared" si="15"/>
        <v>1623</v>
      </c>
      <c r="R80" s="28">
        <f t="shared" si="15"/>
        <v>4651</v>
      </c>
      <c r="S80" s="28">
        <f t="shared" ref="S80:X85" si="21">S79+AP80</f>
        <v>2091</v>
      </c>
      <c r="T80" s="28">
        <f t="shared" si="21"/>
        <v>5517</v>
      </c>
      <c r="U80" s="28">
        <f t="shared" si="21"/>
        <v>731</v>
      </c>
      <c r="V80" s="28">
        <f t="shared" si="21"/>
        <v>1757</v>
      </c>
      <c r="W80" s="28">
        <f t="shared" si="21"/>
        <v>895</v>
      </c>
      <c r="X80" s="29">
        <f t="shared" si="21"/>
        <v>2130</v>
      </c>
      <c r="Y80" s="27" t="str">
        <f t="shared" si="20"/>
        <v>1月の異動</v>
      </c>
      <c r="Z80" s="30">
        <f t="shared" si="17"/>
        <v>35</v>
      </c>
      <c r="AA80" s="32">
        <f t="shared" si="18"/>
        <v>-29</v>
      </c>
      <c r="AB80" s="54">
        <v>3</v>
      </c>
      <c r="AC80" s="55">
        <v>-1</v>
      </c>
      <c r="AD80" s="55">
        <v>0</v>
      </c>
      <c r="AE80" s="55">
        <v>-12</v>
      </c>
      <c r="AF80" s="55">
        <v>-4</v>
      </c>
      <c r="AG80" s="55">
        <v>-19</v>
      </c>
      <c r="AH80" s="55">
        <v>8</v>
      </c>
      <c r="AI80" s="55">
        <v>8</v>
      </c>
      <c r="AJ80" s="55">
        <v>20</v>
      </c>
      <c r="AK80" s="55">
        <v>15</v>
      </c>
      <c r="AL80" s="55">
        <v>9</v>
      </c>
      <c r="AM80" s="55">
        <v>4</v>
      </c>
      <c r="AN80" s="55">
        <v>-1</v>
      </c>
      <c r="AO80" s="55">
        <v>-1</v>
      </c>
      <c r="AP80" s="55">
        <v>-4</v>
      </c>
      <c r="AQ80" s="55">
        <v>-18</v>
      </c>
      <c r="AR80" s="55">
        <v>2</v>
      </c>
      <c r="AS80" s="55">
        <v>-1</v>
      </c>
      <c r="AT80" s="55">
        <v>1</v>
      </c>
      <c r="AU80" s="56">
        <v>-4</v>
      </c>
      <c r="AV80" s="128">
        <v>1</v>
      </c>
      <c r="AW80" s="56"/>
      <c r="AX80" s="27">
        <f t="shared" si="19"/>
        <v>44593</v>
      </c>
    </row>
    <row r="81" spans="1:50" s="77" customFormat="1" x14ac:dyDescent="0.15">
      <c r="A81" s="27">
        <v>44621</v>
      </c>
      <c r="B81" s="34">
        <f>B80+Z81</f>
        <v>28223</v>
      </c>
      <c r="C81" s="29">
        <f t="shared" si="14"/>
        <v>66707</v>
      </c>
      <c r="D81" s="114" t="s">
        <v>43</v>
      </c>
      <c r="E81" s="34">
        <f t="shared" ref="E81:R90" si="22">E80+AB81</f>
        <v>4559</v>
      </c>
      <c r="F81" s="28">
        <f t="shared" si="22"/>
        <v>10263</v>
      </c>
      <c r="G81" s="28">
        <f t="shared" si="22"/>
        <v>2695</v>
      </c>
      <c r="H81" s="28">
        <f t="shared" si="22"/>
        <v>7300</v>
      </c>
      <c r="I81" s="28">
        <f t="shared" si="22"/>
        <v>1323</v>
      </c>
      <c r="J81" s="28">
        <f t="shared" si="22"/>
        <v>3699</v>
      </c>
      <c r="K81" s="28">
        <f t="shared" si="22"/>
        <v>3623</v>
      </c>
      <c r="L81" s="28">
        <f t="shared" si="22"/>
        <v>8142</v>
      </c>
      <c r="M81" s="28">
        <f t="shared" si="22"/>
        <v>6430</v>
      </c>
      <c r="N81" s="28">
        <f t="shared" si="22"/>
        <v>13851</v>
      </c>
      <c r="O81" s="28">
        <f t="shared" si="22"/>
        <v>4250</v>
      </c>
      <c r="P81" s="28">
        <f t="shared" si="22"/>
        <v>9404</v>
      </c>
      <c r="Q81" s="28">
        <f t="shared" si="22"/>
        <v>1623</v>
      </c>
      <c r="R81" s="28">
        <f t="shared" si="22"/>
        <v>4641</v>
      </c>
      <c r="S81" s="28">
        <f t="shared" si="21"/>
        <v>2093</v>
      </c>
      <c r="T81" s="28">
        <f t="shared" si="21"/>
        <v>5527</v>
      </c>
      <c r="U81" s="28">
        <f t="shared" si="21"/>
        <v>732</v>
      </c>
      <c r="V81" s="28">
        <f t="shared" si="21"/>
        <v>1755</v>
      </c>
      <c r="W81" s="28">
        <f t="shared" si="21"/>
        <v>892</v>
      </c>
      <c r="X81" s="29">
        <f t="shared" si="21"/>
        <v>2123</v>
      </c>
      <c r="Y81" s="27" t="str">
        <f t="shared" si="20"/>
        <v>2月の異動</v>
      </c>
      <c r="Z81" s="30">
        <f t="shared" si="17"/>
        <v>15</v>
      </c>
      <c r="AA81" s="32">
        <f t="shared" si="18"/>
        <v>-51</v>
      </c>
      <c r="AB81" s="54">
        <v>14</v>
      </c>
      <c r="AC81" s="55">
        <v>9</v>
      </c>
      <c r="AD81" s="55">
        <v>2</v>
      </c>
      <c r="AE81" s="55">
        <v>-2</v>
      </c>
      <c r="AF81" s="55">
        <v>6</v>
      </c>
      <c r="AG81" s="55">
        <v>-1</v>
      </c>
      <c r="AH81" s="55">
        <v>0</v>
      </c>
      <c r="AI81" s="55">
        <v>-5</v>
      </c>
      <c r="AJ81" s="55">
        <v>-4</v>
      </c>
      <c r="AK81" s="55">
        <v>-29</v>
      </c>
      <c r="AL81" s="55">
        <v>-3</v>
      </c>
      <c r="AM81" s="55">
        <v>-14</v>
      </c>
      <c r="AN81" s="55">
        <v>0</v>
      </c>
      <c r="AO81" s="55">
        <v>-10</v>
      </c>
      <c r="AP81" s="55">
        <v>2</v>
      </c>
      <c r="AQ81" s="55">
        <v>10</v>
      </c>
      <c r="AR81" s="55">
        <v>1</v>
      </c>
      <c r="AS81" s="55">
        <v>-2</v>
      </c>
      <c r="AT81" s="55">
        <v>-3</v>
      </c>
      <c r="AU81" s="56">
        <v>-7</v>
      </c>
      <c r="AV81" s="128"/>
      <c r="AW81" s="56"/>
      <c r="AX81" s="27">
        <f t="shared" si="19"/>
        <v>44621</v>
      </c>
    </row>
    <row r="82" spans="1:50" s="77" customFormat="1" x14ac:dyDescent="0.15">
      <c r="A82" s="27">
        <v>44652</v>
      </c>
      <c r="B82" s="34">
        <f t="shared" si="13"/>
        <v>28336</v>
      </c>
      <c r="C82" s="29">
        <f t="shared" si="14"/>
        <v>66602</v>
      </c>
      <c r="D82" s="100" t="s">
        <v>43</v>
      </c>
      <c r="E82" s="34">
        <f t="shared" si="22"/>
        <v>4596</v>
      </c>
      <c r="F82" s="28">
        <f t="shared" si="22"/>
        <v>10295</v>
      </c>
      <c r="G82" s="28">
        <f t="shared" si="22"/>
        <v>2706</v>
      </c>
      <c r="H82" s="28">
        <f t="shared" si="22"/>
        <v>7272</v>
      </c>
      <c r="I82" s="28">
        <f t="shared" si="22"/>
        <v>1321</v>
      </c>
      <c r="J82" s="28">
        <f t="shared" si="22"/>
        <v>3689</v>
      </c>
      <c r="K82" s="28">
        <f t="shared" si="22"/>
        <v>3613</v>
      </c>
      <c r="L82" s="28">
        <f t="shared" si="22"/>
        <v>8109</v>
      </c>
      <c r="M82" s="28">
        <f t="shared" si="22"/>
        <v>6505</v>
      </c>
      <c r="N82" s="28">
        <f t="shared" si="22"/>
        <v>13880</v>
      </c>
      <c r="O82" s="28">
        <f t="shared" si="22"/>
        <v>4248</v>
      </c>
      <c r="P82" s="28">
        <f t="shared" si="22"/>
        <v>9355</v>
      </c>
      <c r="Q82" s="28">
        <f t="shared" si="22"/>
        <v>1620</v>
      </c>
      <c r="R82" s="28">
        <f t="shared" si="22"/>
        <v>4633</v>
      </c>
      <c r="S82" s="28">
        <f t="shared" si="21"/>
        <v>2101</v>
      </c>
      <c r="T82" s="28">
        <f t="shared" si="21"/>
        <v>5515</v>
      </c>
      <c r="U82" s="28">
        <f t="shared" si="21"/>
        <v>733</v>
      </c>
      <c r="V82" s="28">
        <f t="shared" si="21"/>
        <v>1745</v>
      </c>
      <c r="W82" s="28">
        <f t="shared" si="21"/>
        <v>890</v>
      </c>
      <c r="X82" s="29">
        <f t="shared" si="21"/>
        <v>2107</v>
      </c>
      <c r="Y82" s="27" t="str">
        <f t="shared" si="20"/>
        <v>3月の異動</v>
      </c>
      <c r="Z82" s="30">
        <f t="shared" si="17"/>
        <v>113</v>
      </c>
      <c r="AA82" s="32">
        <f t="shared" si="18"/>
        <v>-105</v>
      </c>
      <c r="AB82" s="54">
        <v>37</v>
      </c>
      <c r="AC82" s="55">
        <v>32</v>
      </c>
      <c r="AD82" s="55">
        <v>11</v>
      </c>
      <c r="AE82" s="55">
        <v>-28</v>
      </c>
      <c r="AF82" s="55">
        <v>-2</v>
      </c>
      <c r="AG82" s="55">
        <v>-10</v>
      </c>
      <c r="AH82" s="55">
        <v>-10</v>
      </c>
      <c r="AI82" s="55">
        <v>-33</v>
      </c>
      <c r="AJ82" s="55">
        <v>75</v>
      </c>
      <c r="AK82" s="55">
        <v>29</v>
      </c>
      <c r="AL82" s="55">
        <v>-2</v>
      </c>
      <c r="AM82" s="55">
        <v>-49</v>
      </c>
      <c r="AN82" s="55">
        <v>-3</v>
      </c>
      <c r="AO82" s="55">
        <v>-8</v>
      </c>
      <c r="AP82" s="55">
        <v>8</v>
      </c>
      <c r="AQ82" s="55">
        <v>-12</v>
      </c>
      <c r="AR82" s="55">
        <v>1</v>
      </c>
      <c r="AS82" s="55">
        <v>-10</v>
      </c>
      <c r="AT82" s="55">
        <v>-2</v>
      </c>
      <c r="AU82" s="56">
        <v>-16</v>
      </c>
      <c r="AV82" s="128"/>
      <c r="AW82" s="56"/>
      <c r="AX82" s="27">
        <f t="shared" si="19"/>
        <v>44652</v>
      </c>
    </row>
    <row r="83" spans="1:50" s="77" customFormat="1" x14ac:dyDescent="0.15">
      <c r="A83" s="27">
        <v>44682</v>
      </c>
      <c r="B83" s="34">
        <f>B82+Z83</f>
        <v>28444</v>
      </c>
      <c r="C83" s="71">
        <f>C82+AA83</f>
        <v>66657</v>
      </c>
      <c r="D83" s="84" t="s">
        <v>43</v>
      </c>
      <c r="E83" s="34">
        <f>E82+AB83</f>
        <v>4613</v>
      </c>
      <c r="F83" s="28">
        <f t="shared" si="22"/>
        <v>10309</v>
      </c>
      <c r="G83" s="28">
        <f t="shared" si="22"/>
        <v>2703</v>
      </c>
      <c r="H83" s="28">
        <f t="shared" si="22"/>
        <v>7258</v>
      </c>
      <c r="I83" s="28">
        <f t="shared" si="22"/>
        <v>1331</v>
      </c>
      <c r="J83" s="28">
        <f t="shared" si="22"/>
        <v>3697</v>
      </c>
      <c r="K83" s="28">
        <f t="shared" si="22"/>
        <v>3617</v>
      </c>
      <c r="L83" s="28">
        <f t="shared" si="22"/>
        <v>8106</v>
      </c>
      <c r="M83" s="28">
        <f t="shared" si="22"/>
        <v>6554</v>
      </c>
      <c r="N83" s="28">
        <f t="shared" si="22"/>
        <v>13929</v>
      </c>
      <c r="O83" s="28">
        <f t="shared" si="22"/>
        <v>4263</v>
      </c>
      <c r="P83" s="28">
        <f t="shared" si="22"/>
        <v>9363</v>
      </c>
      <c r="Q83" s="28">
        <f t="shared" si="22"/>
        <v>1623</v>
      </c>
      <c r="R83" s="28">
        <f t="shared" si="22"/>
        <v>4620</v>
      </c>
      <c r="S83" s="28">
        <f t="shared" si="21"/>
        <v>2114</v>
      </c>
      <c r="T83" s="28">
        <f t="shared" si="21"/>
        <v>5526</v>
      </c>
      <c r="U83" s="28">
        <f t="shared" si="21"/>
        <v>733</v>
      </c>
      <c r="V83" s="28">
        <f t="shared" si="21"/>
        <v>1742</v>
      </c>
      <c r="W83" s="28">
        <f t="shared" si="21"/>
        <v>890</v>
      </c>
      <c r="X83" s="29">
        <f t="shared" si="21"/>
        <v>2105</v>
      </c>
      <c r="Y83" s="27" t="str">
        <f>Y71</f>
        <v>4月の異動</v>
      </c>
      <c r="Z83" s="30">
        <f t="shared" si="17"/>
        <v>108</v>
      </c>
      <c r="AA83" s="32">
        <f t="shared" si="18"/>
        <v>55</v>
      </c>
      <c r="AB83" s="54">
        <v>17</v>
      </c>
      <c r="AC83" s="55">
        <v>14</v>
      </c>
      <c r="AD83" s="55">
        <v>-3</v>
      </c>
      <c r="AE83" s="55">
        <v>-14</v>
      </c>
      <c r="AF83" s="55">
        <v>10</v>
      </c>
      <c r="AG83" s="55">
        <v>8</v>
      </c>
      <c r="AH83" s="55">
        <v>4</v>
      </c>
      <c r="AI83" s="55">
        <v>-3</v>
      </c>
      <c r="AJ83" s="55">
        <v>49</v>
      </c>
      <c r="AK83" s="55">
        <v>49</v>
      </c>
      <c r="AL83" s="55">
        <v>15</v>
      </c>
      <c r="AM83" s="55">
        <v>8</v>
      </c>
      <c r="AN83" s="55">
        <v>3</v>
      </c>
      <c r="AO83" s="55">
        <v>-13</v>
      </c>
      <c r="AP83" s="55">
        <v>13</v>
      </c>
      <c r="AQ83" s="55">
        <v>11</v>
      </c>
      <c r="AR83" s="55">
        <v>0</v>
      </c>
      <c r="AS83" s="55">
        <v>-3</v>
      </c>
      <c r="AT83" s="55">
        <v>0</v>
      </c>
      <c r="AU83" s="56">
        <v>-2</v>
      </c>
      <c r="AV83" s="128"/>
      <c r="AW83" s="56"/>
      <c r="AX83" s="27">
        <f t="shared" ref="AX83:AX92" si="23">A83</f>
        <v>44682</v>
      </c>
    </row>
    <row r="84" spans="1:50" s="77" customFormat="1" x14ac:dyDescent="0.15">
      <c r="A84" s="27">
        <v>44713</v>
      </c>
      <c r="B84" s="34">
        <f t="shared" ref="B84:B92" si="24">B83+Z84</f>
        <v>28518</v>
      </c>
      <c r="C84" s="71">
        <f t="shared" ref="C84:C92" si="25">C83+AA84</f>
        <v>66710</v>
      </c>
      <c r="D84" s="84" t="s">
        <v>43</v>
      </c>
      <c r="E84" s="34">
        <f>E83+AB84</f>
        <v>4630</v>
      </c>
      <c r="F84" s="28">
        <f t="shared" si="22"/>
        <v>10329</v>
      </c>
      <c r="G84" s="28">
        <f t="shared" si="22"/>
        <v>2702</v>
      </c>
      <c r="H84" s="28">
        <f t="shared" si="22"/>
        <v>7258</v>
      </c>
      <c r="I84" s="28">
        <f t="shared" si="22"/>
        <v>1335</v>
      </c>
      <c r="J84" s="28">
        <f t="shared" si="22"/>
        <v>3698</v>
      </c>
      <c r="K84" s="28">
        <f t="shared" si="22"/>
        <v>3630</v>
      </c>
      <c r="L84" s="28">
        <f t="shared" si="22"/>
        <v>8117</v>
      </c>
      <c r="M84" s="28">
        <f t="shared" si="22"/>
        <v>6574</v>
      </c>
      <c r="N84" s="28">
        <f t="shared" si="22"/>
        <v>13946</v>
      </c>
      <c r="O84" s="28">
        <f t="shared" si="22"/>
        <v>4285</v>
      </c>
      <c r="P84" s="28">
        <f t="shared" si="22"/>
        <v>9400</v>
      </c>
      <c r="Q84" s="28">
        <f t="shared" si="22"/>
        <v>1623</v>
      </c>
      <c r="R84" s="28">
        <f t="shared" si="22"/>
        <v>4612</v>
      </c>
      <c r="S84" s="28">
        <f t="shared" si="21"/>
        <v>2113</v>
      </c>
      <c r="T84" s="28">
        <f t="shared" si="21"/>
        <v>5515</v>
      </c>
      <c r="U84" s="28">
        <f t="shared" si="21"/>
        <v>733</v>
      </c>
      <c r="V84" s="28">
        <f t="shared" si="21"/>
        <v>1734</v>
      </c>
      <c r="W84" s="28">
        <f t="shared" si="21"/>
        <v>890</v>
      </c>
      <c r="X84" s="29">
        <f t="shared" si="21"/>
        <v>2099</v>
      </c>
      <c r="Y84" s="27" t="str">
        <f>Y72</f>
        <v>5月の異動</v>
      </c>
      <c r="Z84" s="30">
        <f t="shared" si="17"/>
        <v>74</v>
      </c>
      <c r="AA84" s="32">
        <f t="shared" si="18"/>
        <v>53</v>
      </c>
      <c r="AB84" s="54">
        <v>17</v>
      </c>
      <c r="AC84" s="55">
        <v>20</v>
      </c>
      <c r="AD84" s="55">
        <v>-1</v>
      </c>
      <c r="AE84" s="55">
        <v>0</v>
      </c>
      <c r="AF84" s="55">
        <v>4</v>
      </c>
      <c r="AG84" s="55">
        <v>1</v>
      </c>
      <c r="AH84" s="55">
        <v>13</v>
      </c>
      <c r="AI84" s="55">
        <v>11</v>
      </c>
      <c r="AJ84" s="55">
        <v>20</v>
      </c>
      <c r="AK84" s="55">
        <v>17</v>
      </c>
      <c r="AL84" s="55">
        <v>22</v>
      </c>
      <c r="AM84" s="55">
        <v>37</v>
      </c>
      <c r="AN84" s="55">
        <v>0</v>
      </c>
      <c r="AO84" s="55">
        <v>-8</v>
      </c>
      <c r="AP84" s="55">
        <v>-1</v>
      </c>
      <c r="AQ84" s="55">
        <v>-11</v>
      </c>
      <c r="AR84" s="55">
        <v>0</v>
      </c>
      <c r="AS84" s="55">
        <v>-8</v>
      </c>
      <c r="AT84" s="55">
        <v>0</v>
      </c>
      <c r="AU84" s="56">
        <v>-6</v>
      </c>
      <c r="AV84" s="128"/>
      <c r="AW84" s="56"/>
      <c r="AX84" s="27">
        <f t="shared" si="23"/>
        <v>44713</v>
      </c>
    </row>
    <row r="85" spans="1:50" s="77" customFormat="1" x14ac:dyDescent="0.15">
      <c r="A85" s="27">
        <v>44743</v>
      </c>
      <c r="B85" s="34">
        <f t="shared" si="24"/>
        <v>28588</v>
      </c>
      <c r="C85" s="71">
        <f t="shared" si="25"/>
        <v>66750</v>
      </c>
      <c r="D85" s="84" t="s">
        <v>43</v>
      </c>
      <c r="E85" s="34">
        <f>E84+AB85</f>
        <v>4631</v>
      </c>
      <c r="F85" s="28">
        <f t="shared" si="22"/>
        <v>10314</v>
      </c>
      <c r="G85" s="28">
        <f t="shared" si="22"/>
        <v>2706</v>
      </c>
      <c r="H85" s="28">
        <f t="shared" si="22"/>
        <v>7262</v>
      </c>
      <c r="I85" s="28">
        <f t="shared" si="22"/>
        <v>1337</v>
      </c>
      <c r="J85" s="28">
        <f t="shared" si="22"/>
        <v>3694</v>
      </c>
      <c r="K85" s="28">
        <f t="shared" si="22"/>
        <v>3640</v>
      </c>
      <c r="L85" s="28">
        <f t="shared" si="22"/>
        <v>8116</v>
      </c>
      <c r="M85" s="28">
        <f t="shared" si="22"/>
        <v>6597</v>
      </c>
      <c r="N85" s="28">
        <f t="shared" si="22"/>
        <v>13985</v>
      </c>
      <c r="O85" s="28">
        <f t="shared" si="22"/>
        <v>4301</v>
      </c>
      <c r="P85" s="28">
        <f t="shared" si="22"/>
        <v>9416</v>
      </c>
      <c r="Q85" s="28">
        <f t="shared" si="22"/>
        <v>1627</v>
      </c>
      <c r="R85" s="28">
        <f t="shared" si="22"/>
        <v>4607</v>
      </c>
      <c r="S85" s="28">
        <f t="shared" si="21"/>
        <v>2121</v>
      </c>
      <c r="T85" s="28">
        <f t="shared" si="21"/>
        <v>5520</v>
      </c>
      <c r="U85" s="28">
        <f t="shared" si="21"/>
        <v>735</v>
      </c>
      <c r="V85" s="28">
        <f t="shared" si="21"/>
        <v>1737</v>
      </c>
      <c r="W85" s="28">
        <f t="shared" si="21"/>
        <v>890</v>
      </c>
      <c r="X85" s="29">
        <f t="shared" si="21"/>
        <v>2097</v>
      </c>
      <c r="Y85" s="27" t="str">
        <f t="shared" si="20"/>
        <v>6月の異動</v>
      </c>
      <c r="Z85" s="30">
        <f t="shared" si="17"/>
        <v>70</v>
      </c>
      <c r="AA85" s="32">
        <f t="shared" si="18"/>
        <v>40</v>
      </c>
      <c r="AB85" s="54">
        <v>1</v>
      </c>
      <c r="AC85" s="55">
        <v>-15</v>
      </c>
      <c r="AD85" s="55">
        <v>4</v>
      </c>
      <c r="AE85" s="55">
        <v>4</v>
      </c>
      <c r="AF85" s="55">
        <v>2</v>
      </c>
      <c r="AG85" s="55">
        <v>-4</v>
      </c>
      <c r="AH85" s="55">
        <v>10</v>
      </c>
      <c r="AI85" s="55">
        <v>-1</v>
      </c>
      <c r="AJ85" s="55">
        <v>23</v>
      </c>
      <c r="AK85" s="55">
        <v>39</v>
      </c>
      <c r="AL85" s="55">
        <v>16</v>
      </c>
      <c r="AM85" s="55">
        <v>16</v>
      </c>
      <c r="AN85" s="55">
        <v>4</v>
      </c>
      <c r="AO85" s="55">
        <v>-5</v>
      </c>
      <c r="AP85" s="55">
        <v>8</v>
      </c>
      <c r="AQ85" s="55">
        <v>5</v>
      </c>
      <c r="AR85" s="55">
        <v>2</v>
      </c>
      <c r="AS85" s="55">
        <v>3</v>
      </c>
      <c r="AT85" s="55">
        <v>0</v>
      </c>
      <c r="AU85" s="56">
        <v>-2</v>
      </c>
      <c r="AV85" s="128"/>
      <c r="AW85" s="56"/>
      <c r="AX85" s="27">
        <f t="shared" si="23"/>
        <v>44743</v>
      </c>
    </row>
    <row r="86" spans="1:50" s="77" customFormat="1" x14ac:dyDescent="0.15">
      <c r="A86" s="27">
        <v>44774</v>
      </c>
      <c r="B86" s="34">
        <f t="shared" ref="B86:B88" si="26">B85+Z86</f>
        <v>28594</v>
      </c>
      <c r="C86" s="71">
        <f t="shared" si="25"/>
        <v>66745</v>
      </c>
      <c r="D86" s="84" t="s">
        <v>43</v>
      </c>
      <c r="E86" s="34">
        <f t="shared" ref="E86" si="27">E85+AB86</f>
        <v>4631</v>
      </c>
      <c r="F86" s="28">
        <f t="shared" ref="F86:F89" si="28">F85+AC86</f>
        <v>10327</v>
      </c>
      <c r="G86" s="28">
        <f t="shared" ref="G86:G89" si="29">G85+AD86</f>
        <v>2702</v>
      </c>
      <c r="H86" s="28">
        <f t="shared" ref="H86:H89" si="30">H85+AE86</f>
        <v>7259</v>
      </c>
      <c r="I86" s="28">
        <f t="shared" ref="I86:I89" si="31">I85+AF86</f>
        <v>1335</v>
      </c>
      <c r="J86" s="28">
        <f t="shared" ref="J86:J89" si="32">J85+AG86</f>
        <v>3683</v>
      </c>
      <c r="K86" s="28">
        <f t="shared" ref="K86:K89" si="33">K85+AH86</f>
        <v>3653</v>
      </c>
      <c r="L86" s="28">
        <f t="shared" ref="L86:L89" si="34">L85+AI86</f>
        <v>8135</v>
      </c>
      <c r="M86" s="28">
        <f t="shared" ref="M86:M89" si="35">M85+AJ86</f>
        <v>6586</v>
      </c>
      <c r="N86" s="28">
        <f t="shared" ref="N86:N89" si="36">N85+AK86</f>
        <v>13955</v>
      </c>
      <c r="O86" s="28">
        <f t="shared" ref="O86:O89" si="37">O85+AL86</f>
        <v>4305</v>
      </c>
      <c r="P86" s="28">
        <f t="shared" ref="P86:P89" si="38">P85+AM86</f>
        <v>9421</v>
      </c>
      <c r="Q86" s="28">
        <f t="shared" ref="Q86:Q89" si="39">Q85+AN86</f>
        <v>1623</v>
      </c>
      <c r="R86" s="28">
        <f t="shared" ref="R86:R89" si="40">R85+AO86</f>
        <v>4600</v>
      </c>
      <c r="S86" s="28">
        <f t="shared" ref="S86:S89" si="41">S85+AP86</f>
        <v>2130</v>
      </c>
      <c r="T86" s="28">
        <f t="shared" ref="T86:T89" si="42">T85+AQ86</f>
        <v>5532</v>
      </c>
      <c r="U86" s="28">
        <f t="shared" ref="U86:U89" si="43">U85+AR86</f>
        <v>736</v>
      </c>
      <c r="V86" s="28">
        <f t="shared" ref="V86:V89" si="44">V85+AS86</f>
        <v>1738</v>
      </c>
      <c r="W86" s="28">
        <f t="shared" ref="W86:W88" si="45">W85+AT86</f>
        <v>890</v>
      </c>
      <c r="X86" s="29">
        <f t="shared" ref="X86:X89" si="46">X85+AU86</f>
        <v>2093</v>
      </c>
      <c r="Y86" s="27" t="str">
        <f t="shared" si="20"/>
        <v>7月の異動</v>
      </c>
      <c r="Z86" s="30">
        <f t="shared" si="17"/>
        <v>6</v>
      </c>
      <c r="AA86" s="32">
        <f t="shared" si="18"/>
        <v>-5</v>
      </c>
      <c r="AB86" s="54">
        <v>0</v>
      </c>
      <c r="AC86" s="55">
        <v>13</v>
      </c>
      <c r="AD86" s="55">
        <v>-4</v>
      </c>
      <c r="AE86" s="55">
        <v>-3</v>
      </c>
      <c r="AF86" s="55">
        <v>-2</v>
      </c>
      <c r="AG86" s="55">
        <v>-11</v>
      </c>
      <c r="AH86" s="55">
        <v>13</v>
      </c>
      <c r="AI86" s="55">
        <v>19</v>
      </c>
      <c r="AJ86" s="55">
        <v>-11</v>
      </c>
      <c r="AK86" s="55">
        <v>-30</v>
      </c>
      <c r="AL86" s="55">
        <v>4</v>
      </c>
      <c r="AM86" s="55">
        <v>5</v>
      </c>
      <c r="AN86" s="55">
        <v>-4</v>
      </c>
      <c r="AO86" s="55">
        <v>-7</v>
      </c>
      <c r="AP86" s="55">
        <v>9</v>
      </c>
      <c r="AQ86" s="55">
        <v>12</v>
      </c>
      <c r="AR86" s="55">
        <v>1</v>
      </c>
      <c r="AS86" s="55">
        <v>1</v>
      </c>
      <c r="AT86" s="55">
        <v>0</v>
      </c>
      <c r="AU86" s="56">
        <v>-4</v>
      </c>
      <c r="AV86" s="128"/>
      <c r="AW86" s="56"/>
      <c r="AX86" s="27">
        <f t="shared" ref="AX86:AX88" si="47">A86</f>
        <v>44774</v>
      </c>
    </row>
    <row r="87" spans="1:50" s="77" customFormat="1" x14ac:dyDescent="0.15">
      <c r="A87" s="27">
        <v>44805</v>
      </c>
      <c r="B87" s="34">
        <f>B86+Z87</f>
        <v>28597</v>
      </c>
      <c r="C87" s="71">
        <f>C86+AA87</f>
        <v>66732</v>
      </c>
      <c r="D87" s="84" t="s">
        <v>43</v>
      </c>
      <c r="E87" s="34">
        <f>E86+AB87</f>
        <v>4626</v>
      </c>
      <c r="F87" s="28">
        <f t="shared" si="28"/>
        <v>10345</v>
      </c>
      <c r="G87" s="28">
        <f t="shared" si="29"/>
        <v>2700</v>
      </c>
      <c r="H87" s="28">
        <f t="shared" si="30"/>
        <v>7242</v>
      </c>
      <c r="I87" s="28">
        <f t="shared" si="31"/>
        <v>1334</v>
      </c>
      <c r="J87" s="28">
        <f t="shared" si="32"/>
        <v>3674</v>
      </c>
      <c r="K87" s="28">
        <f t="shared" si="33"/>
        <v>3662</v>
      </c>
      <c r="L87" s="28">
        <f t="shared" si="34"/>
        <v>8140</v>
      </c>
      <c r="M87" s="28">
        <f t="shared" si="35"/>
        <v>6572</v>
      </c>
      <c r="N87" s="28">
        <f t="shared" si="36"/>
        <v>13932</v>
      </c>
      <c r="O87" s="28">
        <f t="shared" si="37"/>
        <v>4311</v>
      </c>
      <c r="P87" s="28">
        <f t="shared" si="38"/>
        <v>9436</v>
      </c>
      <c r="Q87" s="28">
        <f t="shared" si="39"/>
        <v>1632</v>
      </c>
      <c r="R87" s="28">
        <f t="shared" si="40"/>
        <v>4612</v>
      </c>
      <c r="S87" s="28">
        <f t="shared" si="41"/>
        <v>2137</v>
      </c>
      <c r="T87" s="28">
        <f t="shared" si="42"/>
        <v>5528</v>
      </c>
      <c r="U87" s="28">
        <f t="shared" si="43"/>
        <v>736</v>
      </c>
      <c r="V87" s="28">
        <f t="shared" si="44"/>
        <v>1736</v>
      </c>
      <c r="W87" s="28">
        <f t="shared" si="45"/>
        <v>884</v>
      </c>
      <c r="X87" s="29">
        <f t="shared" si="46"/>
        <v>2085</v>
      </c>
      <c r="Y87" s="27" t="str">
        <f>Y75</f>
        <v>8月の異動</v>
      </c>
      <c r="Z87" s="30">
        <f t="shared" si="17"/>
        <v>3</v>
      </c>
      <c r="AA87" s="32">
        <f t="shared" si="18"/>
        <v>-13</v>
      </c>
      <c r="AB87" s="54">
        <v>-5</v>
      </c>
      <c r="AC87" s="55">
        <v>18</v>
      </c>
      <c r="AD87" s="55">
        <v>-2</v>
      </c>
      <c r="AE87" s="55">
        <v>-17</v>
      </c>
      <c r="AF87" s="55">
        <v>-1</v>
      </c>
      <c r="AG87" s="55">
        <v>-9</v>
      </c>
      <c r="AH87" s="55">
        <v>9</v>
      </c>
      <c r="AI87" s="55">
        <v>5</v>
      </c>
      <c r="AJ87" s="55">
        <v>-14</v>
      </c>
      <c r="AK87" s="55">
        <v>-23</v>
      </c>
      <c r="AL87" s="55">
        <v>6</v>
      </c>
      <c r="AM87" s="55">
        <v>15</v>
      </c>
      <c r="AN87" s="55">
        <v>9</v>
      </c>
      <c r="AO87" s="55">
        <v>12</v>
      </c>
      <c r="AP87" s="55">
        <v>7</v>
      </c>
      <c r="AQ87" s="55">
        <v>-4</v>
      </c>
      <c r="AR87" s="55">
        <v>0</v>
      </c>
      <c r="AS87" s="55">
        <v>-2</v>
      </c>
      <c r="AT87" s="55">
        <v>-6</v>
      </c>
      <c r="AU87" s="56">
        <v>-8</v>
      </c>
      <c r="AV87" s="128"/>
      <c r="AW87" s="56"/>
      <c r="AX87" s="27">
        <f t="shared" si="47"/>
        <v>44805</v>
      </c>
    </row>
    <row r="88" spans="1:50" s="77" customFormat="1" x14ac:dyDescent="0.15">
      <c r="A88" s="27">
        <v>44835</v>
      </c>
      <c r="B88" s="34">
        <f t="shared" si="26"/>
        <v>28594</v>
      </c>
      <c r="C88" s="71">
        <f t="shared" si="25"/>
        <v>66678</v>
      </c>
      <c r="D88" s="84" t="s">
        <v>43</v>
      </c>
      <c r="E88" s="34">
        <f t="shared" ref="E88" si="48">E87+AB88</f>
        <v>4628</v>
      </c>
      <c r="F88" s="28">
        <f t="shared" si="28"/>
        <v>10334</v>
      </c>
      <c r="G88" s="28">
        <f t="shared" si="29"/>
        <v>2702</v>
      </c>
      <c r="H88" s="28">
        <f t="shared" si="30"/>
        <v>7239</v>
      </c>
      <c r="I88" s="28">
        <f t="shared" si="31"/>
        <v>1337</v>
      </c>
      <c r="J88" s="28">
        <f t="shared" si="32"/>
        <v>3671</v>
      </c>
      <c r="K88" s="28">
        <f t="shared" si="33"/>
        <v>3669</v>
      </c>
      <c r="L88" s="28">
        <f t="shared" si="34"/>
        <v>8149</v>
      </c>
      <c r="M88" s="28">
        <f t="shared" si="35"/>
        <v>6559</v>
      </c>
      <c r="N88" s="28">
        <f t="shared" si="36"/>
        <v>13919</v>
      </c>
      <c r="O88" s="28">
        <f t="shared" si="37"/>
        <v>4311</v>
      </c>
      <c r="P88" s="28">
        <f t="shared" si="38"/>
        <v>9436</v>
      </c>
      <c r="Q88" s="28">
        <f t="shared" si="39"/>
        <v>1634</v>
      </c>
      <c r="R88" s="28">
        <f t="shared" si="40"/>
        <v>4602</v>
      </c>
      <c r="S88" s="28">
        <f t="shared" si="41"/>
        <v>2131</v>
      </c>
      <c r="T88" s="28">
        <f t="shared" si="42"/>
        <v>5516</v>
      </c>
      <c r="U88" s="28">
        <f t="shared" si="43"/>
        <v>736</v>
      </c>
      <c r="V88" s="28">
        <f t="shared" si="44"/>
        <v>1732</v>
      </c>
      <c r="W88" s="28">
        <f t="shared" si="45"/>
        <v>884</v>
      </c>
      <c r="X88" s="29">
        <f t="shared" si="46"/>
        <v>2078</v>
      </c>
      <c r="Y88" s="27" t="str">
        <f>Y76</f>
        <v>9月の異動</v>
      </c>
      <c r="Z88" s="30">
        <f t="shared" si="17"/>
        <v>-3</v>
      </c>
      <c r="AA88" s="32">
        <f t="shared" si="18"/>
        <v>-54</v>
      </c>
      <c r="AB88" s="54">
        <v>2</v>
      </c>
      <c r="AC88" s="55">
        <v>-11</v>
      </c>
      <c r="AD88" s="55">
        <v>2</v>
      </c>
      <c r="AE88" s="55">
        <v>-3</v>
      </c>
      <c r="AF88" s="55">
        <v>3</v>
      </c>
      <c r="AG88" s="55">
        <v>-3</v>
      </c>
      <c r="AH88" s="55">
        <v>7</v>
      </c>
      <c r="AI88" s="55">
        <v>9</v>
      </c>
      <c r="AJ88" s="55">
        <v>-13</v>
      </c>
      <c r="AK88" s="55">
        <v>-13</v>
      </c>
      <c r="AL88" s="55">
        <v>0</v>
      </c>
      <c r="AM88" s="55">
        <v>0</v>
      </c>
      <c r="AN88" s="55">
        <v>2</v>
      </c>
      <c r="AO88" s="55">
        <v>-10</v>
      </c>
      <c r="AP88" s="55">
        <v>-6</v>
      </c>
      <c r="AQ88" s="55">
        <v>-12</v>
      </c>
      <c r="AR88" s="55">
        <v>0</v>
      </c>
      <c r="AS88" s="55">
        <v>-4</v>
      </c>
      <c r="AT88" s="55">
        <v>0</v>
      </c>
      <c r="AU88" s="56">
        <v>-7</v>
      </c>
      <c r="AV88" s="128"/>
      <c r="AW88" s="56"/>
      <c r="AX88" s="27">
        <f t="shared" si="47"/>
        <v>44835</v>
      </c>
    </row>
    <row r="89" spans="1:50" s="77" customFormat="1" x14ac:dyDescent="0.15">
      <c r="A89" s="27">
        <v>44866</v>
      </c>
      <c r="B89" s="34">
        <f>B88+Z89</f>
        <v>28609</v>
      </c>
      <c r="C89" s="71">
        <f t="shared" si="25"/>
        <v>66628</v>
      </c>
      <c r="D89" s="84" t="s">
        <v>43</v>
      </c>
      <c r="E89" s="34">
        <f t="shared" ref="E89:E93" si="49">E88+AB89</f>
        <v>4627</v>
      </c>
      <c r="F89" s="28">
        <f t="shared" si="28"/>
        <v>10324</v>
      </c>
      <c r="G89" s="28">
        <f t="shared" si="29"/>
        <v>2708</v>
      </c>
      <c r="H89" s="28">
        <f t="shared" si="30"/>
        <v>7232</v>
      </c>
      <c r="I89" s="28">
        <f t="shared" si="31"/>
        <v>1333</v>
      </c>
      <c r="J89" s="28">
        <f t="shared" si="32"/>
        <v>3660</v>
      </c>
      <c r="K89" s="28">
        <f t="shared" si="33"/>
        <v>3675</v>
      </c>
      <c r="L89" s="28">
        <f t="shared" si="34"/>
        <v>8171</v>
      </c>
      <c r="M89" s="28">
        <f t="shared" si="35"/>
        <v>6568</v>
      </c>
      <c r="N89" s="28">
        <f t="shared" si="36"/>
        <v>13890</v>
      </c>
      <c r="O89" s="28">
        <f t="shared" si="37"/>
        <v>4311</v>
      </c>
      <c r="P89" s="28">
        <f t="shared" si="38"/>
        <v>9438</v>
      </c>
      <c r="Q89" s="28">
        <f t="shared" si="39"/>
        <v>1636</v>
      </c>
      <c r="R89" s="28">
        <f t="shared" si="40"/>
        <v>4604</v>
      </c>
      <c r="S89" s="28">
        <f t="shared" si="41"/>
        <v>2130</v>
      </c>
      <c r="T89" s="28">
        <f t="shared" si="42"/>
        <v>5502</v>
      </c>
      <c r="U89" s="28">
        <f t="shared" si="43"/>
        <v>734</v>
      </c>
      <c r="V89" s="28">
        <f t="shared" si="44"/>
        <v>1730</v>
      </c>
      <c r="W89" s="28">
        <f>W88+AT89</f>
        <v>884</v>
      </c>
      <c r="X89" s="29">
        <f t="shared" si="46"/>
        <v>2075</v>
      </c>
      <c r="Y89" s="27" t="str">
        <f>Y77</f>
        <v>10月の異動</v>
      </c>
      <c r="Z89" s="30">
        <f t="shared" si="17"/>
        <v>15</v>
      </c>
      <c r="AA89" s="32">
        <f t="shared" si="18"/>
        <v>-50</v>
      </c>
      <c r="AB89" s="54">
        <v>-1</v>
      </c>
      <c r="AC89" s="55">
        <v>-10</v>
      </c>
      <c r="AD89" s="55">
        <v>6</v>
      </c>
      <c r="AE89" s="55">
        <v>-7</v>
      </c>
      <c r="AF89" s="55">
        <v>-4</v>
      </c>
      <c r="AG89" s="55">
        <v>-11</v>
      </c>
      <c r="AH89" s="55">
        <v>6</v>
      </c>
      <c r="AI89" s="55">
        <v>22</v>
      </c>
      <c r="AJ89" s="55">
        <v>9</v>
      </c>
      <c r="AK89" s="55">
        <v>-29</v>
      </c>
      <c r="AL89" s="55">
        <v>0</v>
      </c>
      <c r="AM89" s="55">
        <v>2</v>
      </c>
      <c r="AN89" s="55">
        <v>2</v>
      </c>
      <c r="AO89" s="55">
        <v>2</v>
      </c>
      <c r="AP89" s="55">
        <v>-1</v>
      </c>
      <c r="AQ89" s="55">
        <v>-14</v>
      </c>
      <c r="AR89" s="55">
        <v>-2</v>
      </c>
      <c r="AS89" s="55">
        <v>-2</v>
      </c>
      <c r="AT89" s="55">
        <v>0</v>
      </c>
      <c r="AU89" s="56">
        <v>-3</v>
      </c>
      <c r="AV89" s="128"/>
      <c r="AW89" s="56"/>
      <c r="AX89" s="27">
        <f t="shared" si="23"/>
        <v>44866</v>
      </c>
    </row>
    <row r="90" spans="1:50" s="77" customFormat="1" x14ac:dyDescent="0.15">
      <c r="A90" s="27">
        <v>44896</v>
      </c>
      <c r="B90" s="34">
        <f t="shared" si="24"/>
        <v>28611</v>
      </c>
      <c r="C90" s="71">
        <f t="shared" si="25"/>
        <v>66617</v>
      </c>
      <c r="D90" s="84" t="s">
        <v>43</v>
      </c>
      <c r="E90" s="34">
        <f t="shared" si="49"/>
        <v>4623</v>
      </c>
      <c r="F90" s="28">
        <f t="shared" si="22"/>
        <v>10330</v>
      </c>
      <c r="G90" s="28">
        <f t="shared" si="22"/>
        <v>2711</v>
      </c>
      <c r="H90" s="28">
        <f t="shared" si="22"/>
        <v>7244</v>
      </c>
      <c r="I90" s="28">
        <f t="shared" si="22"/>
        <v>1335</v>
      </c>
      <c r="J90" s="28">
        <f t="shared" si="22"/>
        <v>3653</v>
      </c>
      <c r="K90" s="28">
        <f t="shared" si="22"/>
        <v>3669</v>
      </c>
      <c r="L90" s="28">
        <f t="shared" si="22"/>
        <v>8153</v>
      </c>
      <c r="M90" s="28">
        <f t="shared" si="22"/>
        <v>6577</v>
      </c>
      <c r="N90" s="28">
        <f t="shared" si="22"/>
        <v>13900</v>
      </c>
      <c r="O90" s="28">
        <f t="shared" si="22"/>
        <v>4307</v>
      </c>
      <c r="P90" s="28">
        <f t="shared" si="22"/>
        <v>9433</v>
      </c>
      <c r="Q90" s="28">
        <f t="shared" si="22"/>
        <v>1633</v>
      </c>
      <c r="R90" s="28">
        <f t="shared" si="22"/>
        <v>4598</v>
      </c>
      <c r="S90" s="28">
        <f t="shared" ref="S90:S92" si="50">S89+AP90</f>
        <v>2130</v>
      </c>
      <c r="T90" s="28">
        <f t="shared" ref="T90:T92" si="51">T89+AQ90</f>
        <v>5496</v>
      </c>
      <c r="U90" s="28">
        <f t="shared" ref="U90:U92" si="52">U89+AR90</f>
        <v>736</v>
      </c>
      <c r="V90" s="28">
        <f t="shared" ref="V90:V92" si="53">V89+AS90</f>
        <v>1731</v>
      </c>
      <c r="W90" s="28">
        <f t="shared" ref="W90:W92" si="54">W89+AT90</f>
        <v>887</v>
      </c>
      <c r="X90" s="29">
        <f t="shared" ref="X90:X92" si="55">X89+AU90</f>
        <v>2077</v>
      </c>
      <c r="Y90" s="27" t="str">
        <f>Y78</f>
        <v>11月の異動</v>
      </c>
      <c r="Z90" s="30">
        <f t="shared" si="17"/>
        <v>2</v>
      </c>
      <c r="AA90" s="32">
        <f t="shared" si="18"/>
        <v>-11</v>
      </c>
      <c r="AB90" s="54">
        <v>-4</v>
      </c>
      <c r="AC90" s="55">
        <v>6</v>
      </c>
      <c r="AD90" s="55">
        <v>3</v>
      </c>
      <c r="AE90" s="55">
        <v>12</v>
      </c>
      <c r="AF90" s="55">
        <v>2</v>
      </c>
      <c r="AG90" s="55">
        <v>-7</v>
      </c>
      <c r="AH90" s="55">
        <v>-6</v>
      </c>
      <c r="AI90" s="55">
        <v>-18</v>
      </c>
      <c r="AJ90" s="55">
        <v>9</v>
      </c>
      <c r="AK90" s="55">
        <v>10</v>
      </c>
      <c r="AL90" s="55">
        <v>-4</v>
      </c>
      <c r="AM90" s="55">
        <v>-5</v>
      </c>
      <c r="AN90" s="55">
        <v>-3</v>
      </c>
      <c r="AO90" s="55">
        <v>-6</v>
      </c>
      <c r="AP90" s="55">
        <v>0</v>
      </c>
      <c r="AQ90" s="55">
        <v>-6</v>
      </c>
      <c r="AR90" s="55">
        <v>2</v>
      </c>
      <c r="AS90" s="55">
        <v>1</v>
      </c>
      <c r="AT90" s="55">
        <v>3</v>
      </c>
      <c r="AU90" s="56">
        <v>2</v>
      </c>
      <c r="AV90" s="128"/>
      <c r="AW90" s="56"/>
      <c r="AX90" s="27">
        <f t="shared" si="23"/>
        <v>44896</v>
      </c>
    </row>
    <row r="91" spans="1:50" s="77" customFormat="1" x14ac:dyDescent="0.15">
      <c r="A91" s="27">
        <v>44927</v>
      </c>
      <c r="B91" s="34">
        <f t="shared" si="24"/>
        <v>28617</v>
      </c>
      <c r="C91" s="71">
        <f t="shared" si="25"/>
        <v>66578</v>
      </c>
      <c r="D91" s="84" t="s">
        <v>43</v>
      </c>
      <c r="E91" s="34">
        <f t="shared" si="49"/>
        <v>4619</v>
      </c>
      <c r="F91" s="28">
        <f t="shared" ref="F91:F92" si="56">F90+AC91</f>
        <v>10298</v>
      </c>
      <c r="G91" s="28">
        <f t="shared" ref="G91:G92" si="57">G90+AD91</f>
        <v>2710</v>
      </c>
      <c r="H91" s="28">
        <f t="shared" ref="H91:H92" si="58">H90+AE91</f>
        <v>7236</v>
      </c>
      <c r="I91" s="28">
        <f t="shared" ref="I91:I92" si="59">I90+AF91</f>
        <v>1336</v>
      </c>
      <c r="J91" s="28">
        <f t="shared" ref="J91:J92" si="60">J90+AG91</f>
        <v>3649</v>
      </c>
      <c r="K91" s="28">
        <f t="shared" ref="K91:K92" si="61">K90+AH91</f>
        <v>3679</v>
      </c>
      <c r="L91" s="28">
        <f t="shared" ref="L91:L92" si="62">L90+AI91</f>
        <v>8175</v>
      </c>
      <c r="M91" s="28">
        <f t="shared" ref="M91:M92" si="63">M90+AJ91</f>
        <v>6569</v>
      </c>
      <c r="N91" s="28">
        <f t="shared" ref="N91:N92" si="64">N90+AK91</f>
        <v>13886</v>
      </c>
      <c r="O91" s="28">
        <f t="shared" ref="O91:O92" si="65">O90+AL91</f>
        <v>4314</v>
      </c>
      <c r="P91" s="28">
        <f t="shared" ref="P91:P92" si="66">P90+AM91</f>
        <v>9442</v>
      </c>
      <c r="Q91" s="28">
        <f t="shared" ref="Q91:Q92" si="67">Q90+AN91</f>
        <v>1633</v>
      </c>
      <c r="R91" s="28">
        <f t="shared" ref="R91:R92" si="68">R90+AO91</f>
        <v>4597</v>
      </c>
      <c r="S91" s="28">
        <f t="shared" si="50"/>
        <v>2132</v>
      </c>
      <c r="T91" s="28">
        <f t="shared" si="51"/>
        <v>5500</v>
      </c>
      <c r="U91" s="28">
        <f t="shared" si="52"/>
        <v>735</v>
      </c>
      <c r="V91" s="28">
        <f t="shared" si="53"/>
        <v>1730</v>
      </c>
      <c r="W91" s="28">
        <f t="shared" si="54"/>
        <v>887</v>
      </c>
      <c r="X91" s="29">
        <f t="shared" si="55"/>
        <v>2063</v>
      </c>
      <c r="Y91" s="27" t="str">
        <f t="shared" ref="Y91:Y93" si="69">Y79</f>
        <v>12月の異動</v>
      </c>
      <c r="Z91" s="30">
        <f t="shared" si="17"/>
        <v>6</v>
      </c>
      <c r="AA91" s="32">
        <f t="shared" si="18"/>
        <v>-39</v>
      </c>
      <c r="AB91" s="54">
        <v>-4</v>
      </c>
      <c r="AC91" s="55">
        <v>-32</v>
      </c>
      <c r="AD91" s="55">
        <v>-1</v>
      </c>
      <c r="AE91" s="55">
        <v>-8</v>
      </c>
      <c r="AF91" s="55">
        <v>1</v>
      </c>
      <c r="AG91" s="55">
        <v>-4</v>
      </c>
      <c r="AH91" s="55">
        <v>10</v>
      </c>
      <c r="AI91" s="55">
        <v>22</v>
      </c>
      <c r="AJ91" s="55">
        <v>-8</v>
      </c>
      <c r="AK91" s="55">
        <v>-14</v>
      </c>
      <c r="AL91" s="55">
        <v>7</v>
      </c>
      <c r="AM91" s="55">
        <v>9</v>
      </c>
      <c r="AN91" s="55">
        <v>0</v>
      </c>
      <c r="AO91" s="55">
        <v>-1</v>
      </c>
      <c r="AP91" s="55">
        <v>2</v>
      </c>
      <c r="AQ91" s="55">
        <v>4</v>
      </c>
      <c r="AR91" s="55">
        <v>-1</v>
      </c>
      <c r="AS91" s="55">
        <v>-1</v>
      </c>
      <c r="AT91" s="55">
        <v>0</v>
      </c>
      <c r="AU91" s="56">
        <v>-14</v>
      </c>
      <c r="AV91" s="128"/>
      <c r="AW91" s="56"/>
      <c r="AX91" s="27">
        <f t="shared" si="23"/>
        <v>44927</v>
      </c>
    </row>
    <row r="92" spans="1:50" s="77" customFormat="1" x14ac:dyDescent="0.15">
      <c r="A92" s="44">
        <v>44958</v>
      </c>
      <c r="B92" s="73">
        <f t="shared" si="24"/>
        <v>28604</v>
      </c>
      <c r="C92" s="45">
        <f t="shared" si="25"/>
        <v>66515</v>
      </c>
      <c r="D92" s="113" t="s">
        <v>43</v>
      </c>
      <c r="E92" s="73">
        <f t="shared" si="49"/>
        <v>4619</v>
      </c>
      <c r="F92" s="46">
        <f t="shared" si="56"/>
        <v>10302</v>
      </c>
      <c r="G92" s="46">
        <f t="shared" si="57"/>
        <v>2708</v>
      </c>
      <c r="H92" s="46">
        <f t="shared" si="58"/>
        <v>7227</v>
      </c>
      <c r="I92" s="46">
        <f t="shared" si="59"/>
        <v>1341</v>
      </c>
      <c r="J92" s="46">
        <f t="shared" si="60"/>
        <v>3646</v>
      </c>
      <c r="K92" s="46">
        <f t="shared" si="61"/>
        <v>3673</v>
      </c>
      <c r="L92" s="46">
        <f t="shared" si="62"/>
        <v>8167</v>
      </c>
      <c r="M92" s="46">
        <f t="shared" si="63"/>
        <v>6558</v>
      </c>
      <c r="N92" s="46">
        <f t="shared" si="64"/>
        <v>13867</v>
      </c>
      <c r="O92" s="46">
        <f t="shared" si="65"/>
        <v>4323</v>
      </c>
      <c r="P92" s="46">
        <f t="shared" si="66"/>
        <v>9444</v>
      </c>
      <c r="Q92" s="46">
        <f t="shared" si="67"/>
        <v>1632</v>
      </c>
      <c r="R92" s="46">
        <f t="shared" si="68"/>
        <v>4583</v>
      </c>
      <c r="S92" s="46">
        <f t="shared" si="50"/>
        <v>2128</v>
      </c>
      <c r="T92" s="46">
        <f t="shared" si="51"/>
        <v>5488</v>
      </c>
      <c r="U92" s="46">
        <f t="shared" si="52"/>
        <v>732</v>
      </c>
      <c r="V92" s="46">
        <f t="shared" si="53"/>
        <v>1730</v>
      </c>
      <c r="W92" s="46">
        <f t="shared" si="54"/>
        <v>886</v>
      </c>
      <c r="X92" s="45">
        <f t="shared" si="55"/>
        <v>2059</v>
      </c>
      <c r="Y92" s="44" t="str">
        <f t="shared" si="69"/>
        <v>1月の異動</v>
      </c>
      <c r="Z92" s="75">
        <f t="shared" si="17"/>
        <v>-13</v>
      </c>
      <c r="AA92" s="76">
        <f t="shared" si="18"/>
        <v>-63</v>
      </c>
      <c r="AB92" s="51">
        <v>0</v>
      </c>
      <c r="AC92" s="52">
        <v>4</v>
      </c>
      <c r="AD92" s="52">
        <v>-2</v>
      </c>
      <c r="AE92" s="52">
        <v>-9</v>
      </c>
      <c r="AF92" s="52">
        <v>5</v>
      </c>
      <c r="AG92" s="52">
        <v>-3</v>
      </c>
      <c r="AH92" s="52">
        <v>-6</v>
      </c>
      <c r="AI92" s="52">
        <v>-8</v>
      </c>
      <c r="AJ92" s="52">
        <v>-11</v>
      </c>
      <c r="AK92" s="52">
        <v>-19</v>
      </c>
      <c r="AL92" s="52">
        <v>9</v>
      </c>
      <c r="AM92" s="52">
        <v>2</v>
      </c>
      <c r="AN92" s="52">
        <v>-1</v>
      </c>
      <c r="AO92" s="52">
        <v>-14</v>
      </c>
      <c r="AP92" s="52">
        <v>-4</v>
      </c>
      <c r="AQ92" s="52">
        <v>-12</v>
      </c>
      <c r="AR92" s="52">
        <v>-3</v>
      </c>
      <c r="AS92" s="52">
        <v>0</v>
      </c>
      <c r="AT92" s="52">
        <v>-1</v>
      </c>
      <c r="AU92" s="53">
        <v>-4</v>
      </c>
      <c r="AV92" s="127">
        <v>1</v>
      </c>
      <c r="AW92" s="53"/>
      <c r="AX92" s="44">
        <f t="shared" si="23"/>
        <v>44958</v>
      </c>
    </row>
    <row r="93" spans="1:50" s="77" customFormat="1" x14ac:dyDescent="0.15">
      <c r="A93" s="44">
        <v>44986</v>
      </c>
      <c r="B93" s="73">
        <f t="shared" ref="B93:B98" si="70">B92+Z93</f>
        <v>28590</v>
      </c>
      <c r="C93" s="45">
        <f t="shared" ref="C93" si="71">C92+AA93</f>
        <v>66472</v>
      </c>
      <c r="D93" s="113" t="s">
        <v>43</v>
      </c>
      <c r="E93" s="73">
        <f t="shared" si="49"/>
        <v>4617</v>
      </c>
      <c r="F93" s="46">
        <f>F92+AC93</f>
        <v>10285</v>
      </c>
      <c r="G93" s="46">
        <f t="shared" ref="G93" si="72">G92+AD93</f>
        <v>2711</v>
      </c>
      <c r="H93" s="46">
        <f t="shared" ref="H93" si="73">H92+AE93</f>
        <v>7239</v>
      </c>
      <c r="I93" s="46">
        <f t="shared" ref="I93:I94" si="74">I92+AF93</f>
        <v>1339</v>
      </c>
      <c r="J93" s="46">
        <f t="shared" ref="J93:K94" si="75">J92+AG93</f>
        <v>3638</v>
      </c>
      <c r="K93" s="46">
        <f t="shared" ref="K93" si="76">K92+AH93</f>
        <v>3676</v>
      </c>
      <c r="L93" s="46">
        <f t="shared" ref="L93:N94" si="77">L92+AI93</f>
        <v>8168</v>
      </c>
      <c r="M93" s="46">
        <f t="shared" ref="M93" si="78">M92+AJ93</f>
        <v>6555</v>
      </c>
      <c r="N93" s="46">
        <f t="shared" ref="N93" si="79">N92+AK93</f>
        <v>13864</v>
      </c>
      <c r="O93" s="46">
        <f t="shared" ref="O93:O94" si="80">O92+AL93</f>
        <v>4312</v>
      </c>
      <c r="P93" s="46">
        <f t="shared" ref="P93:P94" si="81">P92+AM93</f>
        <v>9445</v>
      </c>
      <c r="Q93" s="46">
        <f t="shared" ref="Q93:Q94" si="82">Q92+AN93</f>
        <v>1631</v>
      </c>
      <c r="R93" s="46">
        <f t="shared" ref="R93:R94" si="83">R92+AO93</f>
        <v>4575</v>
      </c>
      <c r="S93" s="46">
        <f t="shared" ref="S93:S94" si="84">S92+AP93</f>
        <v>2129</v>
      </c>
      <c r="T93" s="46">
        <f t="shared" ref="T93:T94" si="85">T92+AQ93</f>
        <v>5476</v>
      </c>
      <c r="U93" s="46">
        <f t="shared" ref="U93:U94" si="86">U92+AR93</f>
        <v>734</v>
      </c>
      <c r="V93" s="46">
        <f t="shared" ref="V93:V94" si="87">V92+AS93</f>
        <v>1727</v>
      </c>
      <c r="W93" s="46">
        <f t="shared" ref="W93:W94" si="88">W92+AT93</f>
        <v>882</v>
      </c>
      <c r="X93" s="45">
        <f t="shared" ref="X93:X94" si="89">X92+AU93</f>
        <v>2053</v>
      </c>
      <c r="Y93" s="44" t="str">
        <f t="shared" si="69"/>
        <v>2月の異動</v>
      </c>
      <c r="Z93" s="75">
        <f t="shared" si="17"/>
        <v>-14</v>
      </c>
      <c r="AA93" s="76">
        <f t="shared" si="18"/>
        <v>-43</v>
      </c>
      <c r="AB93" s="51">
        <v>-2</v>
      </c>
      <c r="AC93" s="52">
        <v>-17</v>
      </c>
      <c r="AD93" s="52">
        <v>3</v>
      </c>
      <c r="AE93" s="52">
        <v>12</v>
      </c>
      <c r="AF93" s="52">
        <v>-2</v>
      </c>
      <c r="AG93" s="52">
        <v>-8</v>
      </c>
      <c r="AH93" s="52">
        <v>3</v>
      </c>
      <c r="AI93" s="52">
        <v>1</v>
      </c>
      <c r="AJ93" s="52">
        <v>-3</v>
      </c>
      <c r="AK93" s="52">
        <v>-3</v>
      </c>
      <c r="AL93" s="52">
        <v>-11</v>
      </c>
      <c r="AM93" s="52">
        <v>1</v>
      </c>
      <c r="AN93" s="52">
        <v>-1</v>
      </c>
      <c r="AO93" s="52">
        <v>-8</v>
      </c>
      <c r="AP93" s="52">
        <v>1</v>
      </c>
      <c r="AQ93" s="52">
        <v>-12</v>
      </c>
      <c r="AR93" s="52">
        <v>2</v>
      </c>
      <c r="AS93" s="52">
        <v>-3</v>
      </c>
      <c r="AT93" s="52">
        <v>-4</v>
      </c>
      <c r="AU93" s="53">
        <v>-6</v>
      </c>
      <c r="AV93" s="127"/>
      <c r="AW93" s="53"/>
      <c r="AX93" s="44">
        <f t="shared" ref="AX93" si="90">A93</f>
        <v>44986</v>
      </c>
    </row>
    <row r="94" spans="1:50" s="77" customFormat="1" x14ac:dyDescent="0.15">
      <c r="A94" s="44">
        <v>45017</v>
      </c>
      <c r="B94" s="73">
        <f t="shared" si="70"/>
        <v>28657</v>
      </c>
      <c r="C94" s="45">
        <f>C93+AA94</f>
        <v>66303</v>
      </c>
      <c r="D94" s="113" t="s">
        <v>43</v>
      </c>
      <c r="E94" s="73">
        <f t="shared" ref="E94:E99" si="91">E93+AB94</f>
        <v>4626</v>
      </c>
      <c r="F94" s="46">
        <f>F93+AC94</f>
        <v>10253</v>
      </c>
      <c r="G94" s="46">
        <f>G93+AD94</f>
        <v>2717</v>
      </c>
      <c r="H94" s="46">
        <f>H93+AE94</f>
        <v>7223</v>
      </c>
      <c r="I94" s="46">
        <f t="shared" si="74"/>
        <v>1329</v>
      </c>
      <c r="J94" s="46">
        <f t="shared" si="75"/>
        <v>3614</v>
      </c>
      <c r="K94" s="46">
        <f t="shared" si="75"/>
        <v>3672</v>
      </c>
      <c r="L94" s="46">
        <f t="shared" si="77"/>
        <v>8134</v>
      </c>
      <c r="M94" s="46">
        <f t="shared" si="77"/>
        <v>6592</v>
      </c>
      <c r="N94" s="46">
        <f t="shared" si="77"/>
        <v>13852</v>
      </c>
      <c r="O94" s="46">
        <f t="shared" si="80"/>
        <v>4336</v>
      </c>
      <c r="P94" s="46">
        <f t="shared" si="81"/>
        <v>9449</v>
      </c>
      <c r="Q94" s="46">
        <f t="shared" si="82"/>
        <v>1630</v>
      </c>
      <c r="R94" s="46">
        <f t="shared" si="83"/>
        <v>4541</v>
      </c>
      <c r="S94" s="46">
        <f t="shared" si="84"/>
        <v>2137</v>
      </c>
      <c r="T94" s="46">
        <f t="shared" si="85"/>
        <v>5467</v>
      </c>
      <c r="U94" s="46">
        <f t="shared" si="86"/>
        <v>733</v>
      </c>
      <c r="V94" s="46">
        <f t="shared" si="87"/>
        <v>1721</v>
      </c>
      <c r="W94" s="46">
        <f t="shared" si="88"/>
        <v>879</v>
      </c>
      <c r="X94" s="46">
        <f t="shared" si="89"/>
        <v>2047</v>
      </c>
      <c r="Y94" s="44" t="str">
        <f t="shared" ref="Y94:Y115" si="92">Y82</f>
        <v>3月の異動</v>
      </c>
      <c r="Z94" s="75">
        <f t="shared" si="17"/>
        <v>67</v>
      </c>
      <c r="AA94" s="76">
        <f t="shared" si="18"/>
        <v>-169</v>
      </c>
      <c r="AB94" s="51">
        <v>9</v>
      </c>
      <c r="AC94" s="52">
        <v>-32</v>
      </c>
      <c r="AD94" s="52">
        <v>6</v>
      </c>
      <c r="AE94" s="52">
        <v>-16</v>
      </c>
      <c r="AF94" s="52">
        <v>-10</v>
      </c>
      <c r="AG94" s="52">
        <v>-24</v>
      </c>
      <c r="AH94" s="52">
        <v>-4</v>
      </c>
      <c r="AI94" s="52">
        <v>-34</v>
      </c>
      <c r="AJ94" s="52">
        <v>37</v>
      </c>
      <c r="AK94" s="52">
        <v>-12</v>
      </c>
      <c r="AL94" s="52">
        <v>24</v>
      </c>
      <c r="AM94" s="52">
        <v>4</v>
      </c>
      <c r="AN94" s="52">
        <v>-1</v>
      </c>
      <c r="AO94" s="52">
        <v>-34</v>
      </c>
      <c r="AP94" s="52">
        <v>8</v>
      </c>
      <c r="AQ94" s="52">
        <v>-9</v>
      </c>
      <c r="AR94" s="52">
        <v>-1</v>
      </c>
      <c r="AS94" s="52">
        <v>-6</v>
      </c>
      <c r="AT94" s="52">
        <v>-3</v>
      </c>
      <c r="AU94" s="53">
        <v>-6</v>
      </c>
      <c r="AV94" s="127">
        <v>2</v>
      </c>
      <c r="AW94" s="53"/>
      <c r="AX94" s="44">
        <f t="shared" ref="AX94" si="93">A94</f>
        <v>45017</v>
      </c>
    </row>
    <row r="95" spans="1:50" s="77" customFormat="1" x14ac:dyDescent="0.15">
      <c r="A95" s="44">
        <v>45047</v>
      </c>
      <c r="B95" s="73">
        <f t="shared" si="70"/>
        <v>28716</v>
      </c>
      <c r="C95" s="45">
        <f t="shared" ref="C95" si="94">C94+AA95</f>
        <v>66284</v>
      </c>
      <c r="D95" s="113" t="s">
        <v>43</v>
      </c>
      <c r="E95" s="73">
        <f t="shared" si="91"/>
        <v>4634</v>
      </c>
      <c r="F95" s="46">
        <f t="shared" ref="F95" si="95">F94+AC95</f>
        <v>10265</v>
      </c>
      <c r="G95" s="46">
        <f t="shared" ref="G95" si="96">G94+AD95</f>
        <v>2716</v>
      </c>
      <c r="H95" s="46">
        <f t="shared" ref="H95" si="97">H94+AE95</f>
        <v>7200</v>
      </c>
      <c r="I95" s="46">
        <f t="shared" ref="I95" si="98">I94+AF95</f>
        <v>1335</v>
      </c>
      <c r="J95" s="46">
        <f t="shared" ref="J95" si="99">J94+AG95</f>
        <v>3604</v>
      </c>
      <c r="K95" s="46">
        <f t="shared" ref="K95" si="100">K94+AH95</f>
        <v>3677</v>
      </c>
      <c r="L95" s="46">
        <f t="shared" ref="L95" si="101">L94+AI95</f>
        <v>8140</v>
      </c>
      <c r="M95" s="46">
        <f t="shared" ref="M95" si="102">M94+AJ95</f>
        <v>6604</v>
      </c>
      <c r="N95" s="46">
        <f t="shared" ref="N95" si="103">N94+AK95</f>
        <v>13856</v>
      </c>
      <c r="O95" s="46">
        <f t="shared" ref="O95" si="104">O94+AL95</f>
        <v>4355</v>
      </c>
      <c r="P95" s="46">
        <f t="shared" ref="P95" si="105">P94+AM95</f>
        <v>9463</v>
      </c>
      <c r="Q95" s="46">
        <f t="shared" ref="Q95" si="106">Q94+AN95</f>
        <v>1632</v>
      </c>
      <c r="R95" s="46">
        <f t="shared" ref="R95" si="107">R94+AO95</f>
        <v>4527</v>
      </c>
      <c r="S95" s="46">
        <f t="shared" ref="S95" si="108">S94+AP95</f>
        <v>2145</v>
      </c>
      <c r="T95" s="46">
        <f t="shared" ref="T95" si="109">T94+AQ95</f>
        <v>5467</v>
      </c>
      <c r="U95" s="46">
        <f t="shared" ref="U95" si="110">U94+AR95</f>
        <v>733</v>
      </c>
      <c r="V95" s="46">
        <f t="shared" ref="V95" si="111">V94+AS95</f>
        <v>1720</v>
      </c>
      <c r="W95" s="46">
        <f t="shared" ref="W95" si="112">W94+AT95</f>
        <v>879</v>
      </c>
      <c r="X95" s="45">
        <f t="shared" ref="X95" si="113">X94+AU95</f>
        <v>2040</v>
      </c>
      <c r="Y95" s="44" t="str">
        <f t="shared" si="92"/>
        <v>4月の異動</v>
      </c>
      <c r="Z95" s="75">
        <f t="shared" si="17"/>
        <v>59</v>
      </c>
      <c r="AA95" s="76">
        <f t="shared" si="18"/>
        <v>-19</v>
      </c>
      <c r="AB95" s="51">
        <v>8</v>
      </c>
      <c r="AC95" s="52">
        <v>12</v>
      </c>
      <c r="AD95" s="52">
        <v>-1</v>
      </c>
      <c r="AE95" s="52">
        <v>-23</v>
      </c>
      <c r="AF95" s="52">
        <v>6</v>
      </c>
      <c r="AG95" s="52">
        <v>-10</v>
      </c>
      <c r="AH95" s="52">
        <v>5</v>
      </c>
      <c r="AI95" s="52">
        <v>6</v>
      </c>
      <c r="AJ95" s="52">
        <v>12</v>
      </c>
      <c r="AK95" s="52">
        <v>4</v>
      </c>
      <c r="AL95" s="52">
        <v>19</v>
      </c>
      <c r="AM95" s="52">
        <v>14</v>
      </c>
      <c r="AN95" s="52">
        <v>2</v>
      </c>
      <c r="AO95" s="52">
        <v>-14</v>
      </c>
      <c r="AP95" s="52">
        <v>8</v>
      </c>
      <c r="AQ95" s="52">
        <v>0</v>
      </c>
      <c r="AR95" s="52">
        <v>0</v>
      </c>
      <c r="AS95" s="52">
        <v>-1</v>
      </c>
      <c r="AT95" s="52">
        <v>0</v>
      </c>
      <c r="AU95" s="53">
        <v>-7</v>
      </c>
      <c r="AV95" s="127"/>
      <c r="AW95" s="53"/>
      <c r="AX95" s="44">
        <f t="shared" ref="AX95" si="114">A95</f>
        <v>45047</v>
      </c>
    </row>
    <row r="96" spans="1:50" s="77" customFormat="1" x14ac:dyDescent="0.15">
      <c r="A96" s="44">
        <v>45078</v>
      </c>
      <c r="B96" s="73">
        <f t="shared" si="70"/>
        <v>28732</v>
      </c>
      <c r="C96" s="45">
        <f t="shared" ref="C96" si="115">C95+AA96</f>
        <v>66270</v>
      </c>
      <c r="D96" s="113" t="s">
        <v>43</v>
      </c>
      <c r="E96" s="73">
        <f t="shared" si="91"/>
        <v>4634</v>
      </c>
      <c r="F96" s="46">
        <f t="shared" ref="F96" si="116">F95+AC96</f>
        <v>10272</v>
      </c>
      <c r="G96" s="46">
        <f t="shared" ref="G96" si="117">G95+AD96</f>
        <v>2714</v>
      </c>
      <c r="H96" s="46">
        <f t="shared" ref="H96" si="118">H95+AE96</f>
        <v>7193</v>
      </c>
      <c r="I96" s="46">
        <f t="shared" ref="I96" si="119">I95+AF96</f>
        <v>1334</v>
      </c>
      <c r="J96" s="46">
        <f t="shared" ref="J96" si="120">J95+AG96</f>
        <v>3600</v>
      </c>
      <c r="K96" s="46">
        <f t="shared" ref="K96" si="121">K95+AH96</f>
        <v>3679</v>
      </c>
      <c r="L96" s="46">
        <f t="shared" ref="L96" si="122">L95+AI96</f>
        <v>8142</v>
      </c>
      <c r="M96" s="46">
        <f t="shared" ref="M96" si="123">M95+AJ96</f>
        <v>6614</v>
      </c>
      <c r="N96" s="46">
        <f t="shared" ref="N96" si="124">N95+AK96</f>
        <v>13856</v>
      </c>
      <c r="O96" s="46">
        <f t="shared" ref="O96" si="125">O95+AL96</f>
        <v>4355</v>
      </c>
      <c r="P96" s="46">
        <f t="shared" ref="P96" si="126">P95+AM96</f>
        <v>9462</v>
      </c>
      <c r="Q96" s="46">
        <f t="shared" ref="Q96" si="127">Q95+AN96</f>
        <v>1636</v>
      </c>
      <c r="R96" s="46">
        <f t="shared" ref="R96" si="128">R95+AO96</f>
        <v>4527</v>
      </c>
      <c r="S96" s="46">
        <f t="shared" ref="S96" si="129">S95+AP96</f>
        <v>2148</v>
      </c>
      <c r="T96" s="46">
        <f t="shared" ref="T96" si="130">T95+AQ96</f>
        <v>5471</v>
      </c>
      <c r="U96" s="46">
        <f t="shared" ref="U96" si="131">U95+AR96</f>
        <v>734</v>
      </c>
      <c r="V96" s="46">
        <f t="shared" ref="V96" si="132">V95+AS96</f>
        <v>1720</v>
      </c>
      <c r="W96" s="46">
        <f t="shared" ref="W96" si="133">W95+AT96</f>
        <v>878</v>
      </c>
      <c r="X96" s="45">
        <f t="shared" ref="X96" si="134">X95+AU96</f>
        <v>2025</v>
      </c>
      <c r="Y96" s="44" t="str">
        <f t="shared" si="92"/>
        <v>5月の異動</v>
      </c>
      <c r="Z96" s="75">
        <f t="shared" si="17"/>
        <v>16</v>
      </c>
      <c r="AA96" s="76">
        <f t="shared" si="18"/>
        <v>-14</v>
      </c>
      <c r="AB96" s="115">
        <v>0</v>
      </c>
      <c r="AC96" s="48">
        <v>7</v>
      </c>
      <c r="AD96" s="48">
        <v>-2</v>
      </c>
      <c r="AE96" s="48">
        <v>-7</v>
      </c>
      <c r="AF96" s="48">
        <v>-1</v>
      </c>
      <c r="AG96" s="48">
        <v>-4</v>
      </c>
      <c r="AH96" s="48">
        <v>2</v>
      </c>
      <c r="AI96" s="48">
        <v>2</v>
      </c>
      <c r="AJ96" s="48">
        <v>10</v>
      </c>
      <c r="AK96" s="48">
        <v>0</v>
      </c>
      <c r="AL96" s="48">
        <v>0</v>
      </c>
      <c r="AM96" s="48">
        <v>-1</v>
      </c>
      <c r="AN96" s="48">
        <v>4</v>
      </c>
      <c r="AO96" s="48">
        <v>0</v>
      </c>
      <c r="AP96" s="48">
        <v>3</v>
      </c>
      <c r="AQ96" s="48">
        <v>4</v>
      </c>
      <c r="AR96" s="48">
        <v>1</v>
      </c>
      <c r="AS96" s="48">
        <v>0</v>
      </c>
      <c r="AT96" s="48">
        <v>-1</v>
      </c>
      <c r="AU96" s="49">
        <v>-15</v>
      </c>
      <c r="AV96" s="126"/>
      <c r="AW96" s="49"/>
      <c r="AX96" s="44">
        <f t="shared" ref="AX96" si="135">A96</f>
        <v>45078</v>
      </c>
    </row>
    <row r="97" spans="1:50" s="77" customFormat="1" x14ac:dyDescent="0.15">
      <c r="A97" s="44">
        <v>45108</v>
      </c>
      <c r="B97" s="73">
        <f t="shared" si="70"/>
        <v>28731</v>
      </c>
      <c r="C97" s="45">
        <f t="shared" ref="C97" si="136">C96+AA97</f>
        <v>66224</v>
      </c>
      <c r="D97" s="113" t="s">
        <v>43</v>
      </c>
      <c r="E97" s="73">
        <f t="shared" si="91"/>
        <v>4635</v>
      </c>
      <c r="F97" s="46">
        <f t="shared" ref="F97" si="137">F96+AC97</f>
        <v>10258</v>
      </c>
      <c r="G97" s="46">
        <f t="shared" ref="G97" si="138">G96+AD97</f>
        <v>2713</v>
      </c>
      <c r="H97" s="46">
        <f t="shared" ref="H97" si="139">H96+AE97</f>
        <v>7188</v>
      </c>
      <c r="I97" s="46">
        <f t="shared" ref="I97" si="140">I96+AF97</f>
        <v>1332</v>
      </c>
      <c r="J97" s="46">
        <f t="shared" ref="J97" si="141">J96+AG97</f>
        <v>3594</v>
      </c>
      <c r="K97" s="46">
        <f t="shared" ref="K97" si="142">K96+AH97</f>
        <v>3685</v>
      </c>
      <c r="L97" s="46">
        <f t="shared" ref="L97" si="143">L96+AI97</f>
        <v>8139</v>
      </c>
      <c r="M97" s="46">
        <f t="shared" ref="M97" si="144">M96+AJ97</f>
        <v>6603</v>
      </c>
      <c r="N97" s="46">
        <f t="shared" ref="N97" si="145">N96+AK97</f>
        <v>13830</v>
      </c>
      <c r="O97" s="46">
        <f t="shared" ref="O97" si="146">O96+AL97</f>
        <v>4363</v>
      </c>
      <c r="P97" s="46">
        <f t="shared" ref="P97" si="147">P96+AM97</f>
        <v>9486</v>
      </c>
      <c r="Q97" s="46">
        <f t="shared" ref="Q97" si="148">Q96+AN97</f>
        <v>1637</v>
      </c>
      <c r="R97" s="46">
        <f t="shared" ref="R97" si="149">R96+AO97</f>
        <v>4518</v>
      </c>
      <c r="S97" s="46">
        <f t="shared" ref="S97" si="150">S96+AP97</f>
        <v>2147</v>
      </c>
      <c r="T97" s="46">
        <f t="shared" ref="T97" si="151">T96+AQ97</f>
        <v>5467</v>
      </c>
      <c r="U97" s="46">
        <f t="shared" ref="U97" si="152">U96+AR97</f>
        <v>734</v>
      </c>
      <c r="V97" s="46">
        <f t="shared" ref="V97" si="153">V96+AS97</f>
        <v>1724</v>
      </c>
      <c r="W97" s="46">
        <f t="shared" ref="W97" si="154">W96+AT97</f>
        <v>876</v>
      </c>
      <c r="X97" s="45">
        <f t="shared" ref="X97" si="155">X96+AU97</f>
        <v>2018</v>
      </c>
      <c r="Y97" s="44" t="str">
        <f t="shared" si="92"/>
        <v>6月の異動</v>
      </c>
      <c r="Z97" s="75">
        <f t="shared" si="17"/>
        <v>-1</v>
      </c>
      <c r="AA97" s="76">
        <f t="shared" si="18"/>
        <v>-46</v>
      </c>
      <c r="AB97" s="115">
        <v>1</v>
      </c>
      <c r="AC97" s="48">
        <v>-14</v>
      </c>
      <c r="AD97" s="48">
        <v>-1</v>
      </c>
      <c r="AE97" s="48">
        <v>-5</v>
      </c>
      <c r="AF97" s="48">
        <v>-2</v>
      </c>
      <c r="AG97" s="48">
        <v>-6</v>
      </c>
      <c r="AH97" s="48">
        <v>6</v>
      </c>
      <c r="AI97" s="48">
        <v>-3</v>
      </c>
      <c r="AJ97" s="48">
        <v>-11</v>
      </c>
      <c r="AK97" s="48">
        <v>-26</v>
      </c>
      <c r="AL97" s="48">
        <v>8</v>
      </c>
      <c r="AM97" s="48">
        <v>24</v>
      </c>
      <c r="AN97" s="48">
        <v>1</v>
      </c>
      <c r="AO97" s="48">
        <v>-9</v>
      </c>
      <c r="AP97" s="48">
        <v>-1</v>
      </c>
      <c r="AQ97" s="48">
        <v>-4</v>
      </c>
      <c r="AR97" s="48">
        <v>0</v>
      </c>
      <c r="AS97" s="48">
        <v>4</v>
      </c>
      <c r="AT97" s="48">
        <v>-2</v>
      </c>
      <c r="AU97" s="49">
        <v>-7</v>
      </c>
      <c r="AV97" s="126"/>
      <c r="AW97" s="49"/>
      <c r="AX97" s="44">
        <f t="shared" ref="AX97" si="156">A97</f>
        <v>45108</v>
      </c>
    </row>
    <row r="98" spans="1:50" s="77" customFormat="1" x14ac:dyDescent="0.15">
      <c r="A98" s="44">
        <v>45139</v>
      </c>
      <c r="B98" s="73">
        <f t="shared" si="70"/>
        <v>28757</v>
      </c>
      <c r="C98" s="45">
        <f t="shared" ref="C98" si="157">C97+AA98</f>
        <v>66205</v>
      </c>
      <c r="D98" s="113" t="s">
        <v>43</v>
      </c>
      <c r="E98" s="73">
        <f t="shared" si="91"/>
        <v>4633</v>
      </c>
      <c r="F98" s="46">
        <f t="shared" ref="F98" si="158">F97+AC98</f>
        <v>10251</v>
      </c>
      <c r="G98" s="46">
        <f t="shared" ref="G98" si="159">G97+AD98</f>
        <v>2722</v>
      </c>
      <c r="H98" s="46">
        <f t="shared" ref="H98" si="160">H97+AE98</f>
        <v>7196</v>
      </c>
      <c r="I98" s="46">
        <f t="shared" ref="I98" si="161">I97+AF98</f>
        <v>1328</v>
      </c>
      <c r="J98" s="46">
        <f t="shared" ref="J98" si="162">J97+AG98</f>
        <v>3587</v>
      </c>
      <c r="K98" s="46">
        <f t="shared" ref="K98" si="163">K97+AH98</f>
        <v>3681</v>
      </c>
      <c r="L98" s="46">
        <f t="shared" ref="L98" si="164">L97+AI98</f>
        <v>8134</v>
      </c>
      <c r="M98" s="46">
        <f t="shared" ref="M98" si="165">M97+AJ98</f>
        <v>6622</v>
      </c>
      <c r="N98" s="46">
        <f t="shared" ref="N98" si="166">N97+AK98</f>
        <v>13838</v>
      </c>
      <c r="O98" s="46">
        <f t="shared" ref="O98" si="167">O97+AL98</f>
        <v>4370</v>
      </c>
      <c r="P98" s="46">
        <f t="shared" ref="P98" si="168">P97+AM98</f>
        <v>9484</v>
      </c>
      <c r="Q98" s="46">
        <f t="shared" ref="Q98" si="169">Q97+AN98</f>
        <v>1634</v>
      </c>
      <c r="R98" s="46">
        <f t="shared" ref="R98" si="170">R97+AO98</f>
        <v>4507</v>
      </c>
      <c r="S98" s="46">
        <f t="shared" ref="S98" si="171">S97+AP98</f>
        <v>2150</v>
      </c>
      <c r="T98" s="46">
        <f t="shared" ref="T98" si="172">T97+AQ98</f>
        <v>5466</v>
      </c>
      <c r="U98" s="46">
        <f t="shared" ref="U98" si="173">U97+AR98</f>
        <v>736</v>
      </c>
      <c r="V98" s="46">
        <f t="shared" ref="V98" si="174">V97+AS98</f>
        <v>1725</v>
      </c>
      <c r="W98" s="46">
        <f t="shared" ref="W98" si="175">W97+AT98</f>
        <v>874</v>
      </c>
      <c r="X98" s="45">
        <f t="shared" ref="X98" si="176">X97+AU98</f>
        <v>2015</v>
      </c>
      <c r="Y98" s="44" t="str">
        <f t="shared" si="92"/>
        <v>7月の異動</v>
      </c>
      <c r="Z98" s="75">
        <f t="shared" si="17"/>
        <v>26</v>
      </c>
      <c r="AA98" s="76">
        <f t="shared" si="18"/>
        <v>-19</v>
      </c>
      <c r="AB98" s="115">
        <v>-2</v>
      </c>
      <c r="AC98" s="48">
        <v>-7</v>
      </c>
      <c r="AD98" s="48">
        <v>9</v>
      </c>
      <c r="AE98" s="48">
        <v>8</v>
      </c>
      <c r="AF98" s="48">
        <v>-4</v>
      </c>
      <c r="AG98" s="48">
        <v>-7</v>
      </c>
      <c r="AH98" s="48">
        <v>-4</v>
      </c>
      <c r="AI98" s="48">
        <v>-5</v>
      </c>
      <c r="AJ98" s="48">
        <v>19</v>
      </c>
      <c r="AK98" s="48">
        <v>8</v>
      </c>
      <c r="AL98" s="48">
        <v>7</v>
      </c>
      <c r="AM98" s="48">
        <v>-2</v>
      </c>
      <c r="AN98" s="48">
        <v>-3</v>
      </c>
      <c r="AO98" s="48">
        <v>-11</v>
      </c>
      <c r="AP98" s="48">
        <v>3</v>
      </c>
      <c r="AQ98" s="48">
        <v>-1</v>
      </c>
      <c r="AR98" s="48">
        <v>2</v>
      </c>
      <c r="AS98" s="48">
        <v>1</v>
      </c>
      <c r="AT98" s="48">
        <v>-2</v>
      </c>
      <c r="AU98" s="49">
        <v>-3</v>
      </c>
      <c r="AV98" s="126">
        <v>1</v>
      </c>
      <c r="AW98" s="49"/>
      <c r="AX98" s="44">
        <f t="shared" ref="AX98" si="177">A98</f>
        <v>45139</v>
      </c>
    </row>
    <row r="99" spans="1:50" s="77" customFormat="1" x14ac:dyDescent="0.15">
      <c r="A99" s="44">
        <v>45170</v>
      </c>
      <c r="B99" s="73">
        <f t="shared" ref="B99" si="178">B98+Z99</f>
        <v>28790</v>
      </c>
      <c r="C99" s="45">
        <f t="shared" ref="C99:C104" si="179">C98+AA99</f>
        <v>66217</v>
      </c>
      <c r="D99" s="113" t="s">
        <v>43</v>
      </c>
      <c r="E99" s="73">
        <f t="shared" si="91"/>
        <v>4637</v>
      </c>
      <c r="F99" s="46">
        <f t="shared" ref="F99" si="180">F98+AC99</f>
        <v>10258</v>
      </c>
      <c r="G99" s="46">
        <f t="shared" ref="G99" si="181">G98+AD99</f>
        <v>2721</v>
      </c>
      <c r="H99" s="46">
        <f t="shared" ref="H99" si="182">H98+AE99</f>
        <v>7198</v>
      </c>
      <c r="I99" s="46">
        <f t="shared" ref="I99" si="183">I98+AF99</f>
        <v>1334</v>
      </c>
      <c r="J99" s="46">
        <f t="shared" ref="J99" si="184">J98+AG99</f>
        <v>3584</v>
      </c>
      <c r="K99" s="46">
        <f t="shared" ref="K99" si="185">K98+AH99</f>
        <v>3686</v>
      </c>
      <c r="L99" s="46">
        <f t="shared" ref="L99" si="186">L98+AI99</f>
        <v>8129</v>
      </c>
      <c r="M99" s="46">
        <f t="shared" ref="M99" si="187">M98+AJ99</f>
        <v>6633</v>
      </c>
      <c r="N99" s="46">
        <f t="shared" ref="N99" si="188">N98+AK99</f>
        <v>13854</v>
      </c>
      <c r="O99" s="46">
        <f t="shared" ref="O99" si="189">O98+AL99</f>
        <v>4378</v>
      </c>
      <c r="P99" s="46">
        <f t="shared" ref="P99" si="190">P98+AM99</f>
        <v>9494</v>
      </c>
      <c r="Q99" s="46">
        <f t="shared" ref="Q99" si="191">Q98+AN99</f>
        <v>1633</v>
      </c>
      <c r="R99" s="46">
        <f t="shared" ref="R99" si="192">R98+AO99</f>
        <v>4506</v>
      </c>
      <c r="S99" s="46">
        <f t="shared" ref="S99" si="193">S98+AP99</f>
        <v>2151</v>
      </c>
      <c r="T99" s="46">
        <f t="shared" ref="T99" si="194">T98+AQ99</f>
        <v>5459</v>
      </c>
      <c r="U99" s="46">
        <f t="shared" ref="U99" si="195">U98+AR99</f>
        <v>738</v>
      </c>
      <c r="V99" s="46">
        <f t="shared" ref="V99" si="196">V98+AS99</f>
        <v>1724</v>
      </c>
      <c r="W99" s="46">
        <f t="shared" ref="W99" si="197">W98+AT99</f>
        <v>872</v>
      </c>
      <c r="X99" s="45">
        <f t="shared" ref="X99" si="198">X98+AU99</f>
        <v>2009</v>
      </c>
      <c r="Y99" s="44" t="str">
        <f t="shared" si="92"/>
        <v>8月の異動</v>
      </c>
      <c r="Z99" s="75">
        <f t="shared" si="17"/>
        <v>33</v>
      </c>
      <c r="AA99" s="76">
        <f t="shared" si="18"/>
        <v>12</v>
      </c>
      <c r="AB99" s="115">
        <v>4</v>
      </c>
      <c r="AC99" s="48">
        <v>7</v>
      </c>
      <c r="AD99" s="48">
        <v>-1</v>
      </c>
      <c r="AE99" s="48">
        <v>2</v>
      </c>
      <c r="AF99" s="48">
        <v>6</v>
      </c>
      <c r="AG99" s="48">
        <v>-3</v>
      </c>
      <c r="AH99" s="48">
        <v>5</v>
      </c>
      <c r="AI99" s="48">
        <v>-5</v>
      </c>
      <c r="AJ99" s="48">
        <v>11</v>
      </c>
      <c r="AK99" s="48">
        <v>16</v>
      </c>
      <c r="AL99" s="48">
        <v>8</v>
      </c>
      <c r="AM99" s="48">
        <v>10</v>
      </c>
      <c r="AN99" s="48">
        <v>-1</v>
      </c>
      <c r="AO99" s="48">
        <v>-1</v>
      </c>
      <c r="AP99" s="48">
        <v>1</v>
      </c>
      <c r="AQ99" s="48">
        <v>-7</v>
      </c>
      <c r="AR99" s="48">
        <v>2</v>
      </c>
      <c r="AS99" s="48">
        <v>-1</v>
      </c>
      <c r="AT99" s="48">
        <v>-2</v>
      </c>
      <c r="AU99" s="49">
        <v>-6</v>
      </c>
      <c r="AV99" s="126"/>
      <c r="AW99" s="49"/>
      <c r="AX99" s="44">
        <f t="shared" ref="AX99" si="199">A99</f>
        <v>45170</v>
      </c>
    </row>
    <row r="100" spans="1:50" s="77" customFormat="1" x14ac:dyDescent="0.15">
      <c r="A100" s="44">
        <v>45200</v>
      </c>
      <c r="B100" s="73">
        <f t="shared" ref="B100" si="200">B99+Z100</f>
        <v>28792</v>
      </c>
      <c r="C100" s="45">
        <f t="shared" si="179"/>
        <v>66185</v>
      </c>
      <c r="D100" s="113" t="s">
        <v>43</v>
      </c>
      <c r="E100" s="73">
        <f t="shared" ref="E100" si="201">E99+AB100</f>
        <v>4634</v>
      </c>
      <c r="F100" s="46">
        <f t="shared" ref="F100" si="202">F99+AC100</f>
        <v>10237</v>
      </c>
      <c r="G100" s="46">
        <f t="shared" ref="G100" si="203">G99+AD100</f>
        <v>2717</v>
      </c>
      <c r="H100" s="46">
        <f t="shared" ref="H100" si="204">H99+AE100</f>
        <v>7190</v>
      </c>
      <c r="I100" s="46">
        <f t="shared" ref="I100" si="205">I99+AF100</f>
        <v>1339</v>
      </c>
      <c r="J100" s="46">
        <f t="shared" ref="J100" si="206">J99+AG100</f>
        <v>3585</v>
      </c>
      <c r="K100" s="46">
        <f t="shared" ref="K100" si="207">K99+AH100</f>
        <v>3676</v>
      </c>
      <c r="L100" s="46">
        <f t="shared" ref="L100" si="208">L99+AI100</f>
        <v>8118</v>
      </c>
      <c r="M100" s="46">
        <f t="shared" ref="M100" si="209">M99+AJ100</f>
        <v>6639</v>
      </c>
      <c r="N100" s="46">
        <f t="shared" ref="N100" si="210">N99+AK100</f>
        <v>13872</v>
      </c>
      <c r="O100" s="46">
        <f t="shared" ref="O100" si="211">O99+AL100</f>
        <v>4379</v>
      </c>
      <c r="P100" s="46">
        <f t="shared" ref="P100" si="212">P99+AM100</f>
        <v>9485</v>
      </c>
      <c r="Q100" s="46">
        <f t="shared" ref="Q100" si="213">Q99+AN100</f>
        <v>1635</v>
      </c>
      <c r="R100" s="46">
        <f t="shared" ref="R100" si="214">R99+AO100</f>
        <v>4510</v>
      </c>
      <c r="S100" s="46">
        <f t="shared" ref="S100" si="215">S99+AP100</f>
        <v>2158</v>
      </c>
      <c r="T100" s="46">
        <f t="shared" ref="T100" si="216">T99+AQ100</f>
        <v>5468</v>
      </c>
      <c r="U100" s="46">
        <f t="shared" ref="U100" si="217">U99+AR100</f>
        <v>737</v>
      </c>
      <c r="V100" s="46">
        <f t="shared" ref="V100" si="218">V99+AS100</f>
        <v>1719</v>
      </c>
      <c r="W100" s="46">
        <f t="shared" ref="W100" si="219">W99+AT100</f>
        <v>871</v>
      </c>
      <c r="X100" s="45">
        <f t="shared" ref="X100" si="220">X99+AU100</f>
        <v>1999</v>
      </c>
      <c r="Y100" s="44" t="str">
        <f t="shared" si="92"/>
        <v>9月の異動</v>
      </c>
      <c r="Z100" s="75">
        <f t="shared" si="17"/>
        <v>2</v>
      </c>
      <c r="AA100" s="76">
        <f t="shared" si="18"/>
        <v>-32</v>
      </c>
      <c r="AB100" s="115">
        <v>-3</v>
      </c>
      <c r="AC100" s="48">
        <v>-21</v>
      </c>
      <c r="AD100" s="48">
        <v>-4</v>
      </c>
      <c r="AE100" s="48">
        <v>-8</v>
      </c>
      <c r="AF100" s="48">
        <v>5</v>
      </c>
      <c r="AG100" s="48">
        <v>1</v>
      </c>
      <c r="AH100" s="48">
        <v>-10</v>
      </c>
      <c r="AI100" s="48">
        <v>-11</v>
      </c>
      <c r="AJ100" s="48">
        <v>6</v>
      </c>
      <c r="AK100" s="48">
        <v>18</v>
      </c>
      <c r="AL100" s="48">
        <v>1</v>
      </c>
      <c r="AM100" s="48">
        <v>-9</v>
      </c>
      <c r="AN100" s="48">
        <v>2</v>
      </c>
      <c r="AO100" s="48">
        <v>4</v>
      </c>
      <c r="AP100" s="48">
        <v>7</v>
      </c>
      <c r="AQ100" s="48">
        <v>9</v>
      </c>
      <c r="AR100" s="48">
        <v>-1</v>
      </c>
      <c r="AS100" s="48">
        <v>-5</v>
      </c>
      <c r="AT100" s="48">
        <v>-1</v>
      </c>
      <c r="AU100" s="49">
        <v>-10</v>
      </c>
      <c r="AV100" s="126"/>
      <c r="AW100" s="49"/>
      <c r="AX100" s="44">
        <f t="shared" ref="AX100" si="221">A100</f>
        <v>45200</v>
      </c>
    </row>
    <row r="101" spans="1:50" s="77" customFormat="1" x14ac:dyDescent="0.15">
      <c r="A101" s="44">
        <v>45231</v>
      </c>
      <c r="B101" s="73">
        <f t="shared" ref="B101" si="222">B100+Z101</f>
        <v>28815</v>
      </c>
      <c r="C101" s="45">
        <f t="shared" si="179"/>
        <v>66171</v>
      </c>
      <c r="D101" s="113" t="s">
        <v>43</v>
      </c>
      <c r="E101" s="73">
        <f t="shared" ref="E101" si="223">E100+AB101</f>
        <v>4638</v>
      </c>
      <c r="F101" s="46">
        <f t="shared" ref="F101" si="224">F100+AC101</f>
        <v>10244</v>
      </c>
      <c r="G101" s="46">
        <f t="shared" ref="G101" si="225">G100+AD101</f>
        <v>2725</v>
      </c>
      <c r="H101" s="46">
        <f t="shared" ref="H101" si="226">H100+AE101</f>
        <v>7197</v>
      </c>
      <c r="I101" s="46">
        <f t="shared" ref="I101" si="227">I100+AF101</f>
        <v>1338</v>
      </c>
      <c r="J101" s="46">
        <f t="shared" ref="J101" si="228">J100+AG101</f>
        <v>3578</v>
      </c>
      <c r="K101" s="46">
        <f t="shared" ref="K101" si="229">K100+AH101</f>
        <v>3679</v>
      </c>
      <c r="L101" s="46">
        <f t="shared" ref="L101" si="230">L100+AI101</f>
        <v>8127</v>
      </c>
      <c r="M101" s="46">
        <f t="shared" ref="M101" si="231">M100+AJ101</f>
        <v>6649</v>
      </c>
      <c r="N101" s="46">
        <f t="shared" ref="N101" si="232">N100+AK101</f>
        <v>13872</v>
      </c>
      <c r="O101" s="46">
        <f t="shared" ref="O101" si="233">O100+AL101</f>
        <v>4374</v>
      </c>
      <c r="P101" s="46">
        <f t="shared" ref="P101" si="234">P100+AM101</f>
        <v>9465</v>
      </c>
      <c r="Q101" s="46">
        <f t="shared" ref="Q101" si="235">Q100+AN101</f>
        <v>1635</v>
      </c>
      <c r="R101" s="46">
        <f t="shared" ref="R101" si="236">R100+AO101</f>
        <v>4507</v>
      </c>
      <c r="S101" s="46">
        <f t="shared" ref="S101" si="237">S100+AP101</f>
        <v>2164</v>
      </c>
      <c r="T101" s="46">
        <f t="shared" ref="T101" si="238">T100+AQ101</f>
        <v>5466</v>
      </c>
      <c r="U101" s="46">
        <f t="shared" ref="U101" si="239">U100+AR101</f>
        <v>735</v>
      </c>
      <c r="V101" s="46">
        <f t="shared" ref="V101" si="240">V100+AS101</f>
        <v>1716</v>
      </c>
      <c r="W101" s="46">
        <f t="shared" ref="W101" si="241">W100+AT101</f>
        <v>870</v>
      </c>
      <c r="X101" s="45">
        <f t="shared" ref="X101" si="242">X100+AU101</f>
        <v>1997</v>
      </c>
      <c r="Y101" s="44" t="str">
        <f t="shared" si="92"/>
        <v>10月の異動</v>
      </c>
      <c r="Z101" s="75">
        <f t="shared" si="17"/>
        <v>23</v>
      </c>
      <c r="AA101" s="76">
        <f t="shared" si="18"/>
        <v>-14</v>
      </c>
      <c r="AB101" s="115">
        <v>4</v>
      </c>
      <c r="AC101" s="48">
        <v>7</v>
      </c>
      <c r="AD101" s="48">
        <v>8</v>
      </c>
      <c r="AE101" s="48">
        <v>7</v>
      </c>
      <c r="AF101" s="48">
        <v>-1</v>
      </c>
      <c r="AG101" s="48">
        <v>-7</v>
      </c>
      <c r="AH101" s="48">
        <v>3</v>
      </c>
      <c r="AI101" s="48">
        <v>9</v>
      </c>
      <c r="AJ101" s="48">
        <v>10</v>
      </c>
      <c r="AK101" s="48">
        <v>0</v>
      </c>
      <c r="AL101" s="48">
        <v>-5</v>
      </c>
      <c r="AM101" s="48">
        <v>-20</v>
      </c>
      <c r="AN101" s="48">
        <v>0</v>
      </c>
      <c r="AO101" s="48">
        <v>-3</v>
      </c>
      <c r="AP101" s="48">
        <v>6</v>
      </c>
      <c r="AQ101" s="48">
        <v>-2</v>
      </c>
      <c r="AR101" s="48">
        <v>-2</v>
      </c>
      <c r="AS101" s="48">
        <v>-3</v>
      </c>
      <c r="AT101" s="48">
        <v>-1</v>
      </c>
      <c r="AU101" s="49">
        <v>-2</v>
      </c>
      <c r="AV101" s="126">
        <v>1</v>
      </c>
      <c r="AW101" s="49"/>
      <c r="AX101" s="44">
        <f t="shared" ref="AX101" si="243">A101</f>
        <v>45231</v>
      </c>
    </row>
    <row r="102" spans="1:50" s="77" customFormat="1" x14ac:dyDescent="0.15">
      <c r="A102" s="44">
        <v>45261</v>
      </c>
      <c r="B102" s="73">
        <f t="shared" ref="B102" si="244">B101+Z102</f>
        <v>28805</v>
      </c>
      <c r="C102" s="45">
        <f t="shared" si="179"/>
        <v>66129</v>
      </c>
      <c r="D102" s="113" t="s">
        <v>43</v>
      </c>
      <c r="E102" s="73">
        <f t="shared" ref="E102" si="245">E101+AB102</f>
        <v>4639</v>
      </c>
      <c r="F102" s="46">
        <f t="shared" ref="F102" si="246">F101+AC102</f>
        <v>10243</v>
      </c>
      <c r="G102" s="46">
        <f t="shared" ref="G102" si="247">G101+AD102</f>
        <v>2719</v>
      </c>
      <c r="H102" s="46">
        <f t="shared" ref="H102" si="248">H101+AE102</f>
        <v>7193</v>
      </c>
      <c r="I102" s="46">
        <f t="shared" ref="I102" si="249">I101+AF102</f>
        <v>1342</v>
      </c>
      <c r="J102" s="46">
        <f t="shared" ref="J102" si="250">J101+AG102</f>
        <v>3576</v>
      </c>
      <c r="K102" s="46">
        <f t="shared" ref="K102" si="251">K101+AH102</f>
        <v>3680</v>
      </c>
      <c r="L102" s="46">
        <f t="shared" ref="L102" si="252">L101+AI102</f>
        <v>8131</v>
      </c>
      <c r="M102" s="46">
        <f t="shared" ref="M102" si="253">M101+AJ102</f>
        <v>6648</v>
      </c>
      <c r="N102" s="46">
        <f t="shared" ref="N102" si="254">N101+AK102</f>
        <v>13859</v>
      </c>
      <c r="O102" s="46">
        <f t="shared" ref="O102" si="255">O101+AL102</f>
        <v>4368</v>
      </c>
      <c r="P102" s="46">
        <f t="shared" ref="P102" si="256">P101+AM102</f>
        <v>9456</v>
      </c>
      <c r="Q102" s="46">
        <f t="shared" ref="Q102" si="257">Q101+AN102</f>
        <v>1627</v>
      </c>
      <c r="R102" s="46">
        <f t="shared" ref="R102" si="258">R101+AO102</f>
        <v>4496</v>
      </c>
      <c r="S102" s="46">
        <f t="shared" ref="S102" si="259">S101+AP102</f>
        <v>2169</v>
      </c>
      <c r="T102" s="46">
        <f t="shared" ref="T102" si="260">T101+AQ102</f>
        <v>5465</v>
      </c>
      <c r="U102" s="46">
        <f t="shared" ref="U102" si="261">U101+AR102</f>
        <v>733</v>
      </c>
      <c r="V102" s="46">
        <f t="shared" ref="V102" si="262">V101+AS102</f>
        <v>1713</v>
      </c>
      <c r="W102" s="46">
        <f t="shared" ref="W102" si="263">W101+AT102</f>
        <v>872</v>
      </c>
      <c r="X102" s="45">
        <f t="shared" ref="X102" si="264">X101+AU102</f>
        <v>1995</v>
      </c>
      <c r="Y102" s="44" t="str">
        <f t="shared" si="92"/>
        <v>11月の異動</v>
      </c>
      <c r="Z102" s="75">
        <f t="shared" ref="Z102" si="265">AB102+AD102+AF102+AH102+AJ102+AL102+AN102+AP102+AR102+AT102+AV102</f>
        <v>-10</v>
      </c>
      <c r="AA102" s="76">
        <f t="shared" ref="AA102" si="266">AC102+AE102+AG102+AI102+AK102+AM102+AO102+AQ102+AS102+AU102+AW102</f>
        <v>-42</v>
      </c>
      <c r="AB102" s="115">
        <v>1</v>
      </c>
      <c r="AC102" s="48">
        <v>-1</v>
      </c>
      <c r="AD102" s="48">
        <v>-6</v>
      </c>
      <c r="AE102" s="48">
        <v>-4</v>
      </c>
      <c r="AF102" s="48">
        <v>4</v>
      </c>
      <c r="AG102" s="48">
        <v>-2</v>
      </c>
      <c r="AH102" s="48">
        <v>1</v>
      </c>
      <c r="AI102" s="48">
        <v>4</v>
      </c>
      <c r="AJ102" s="48">
        <v>-1</v>
      </c>
      <c r="AK102" s="48">
        <v>-13</v>
      </c>
      <c r="AL102" s="48">
        <v>-6</v>
      </c>
      <c r="AM102" s="48">
        <v>-9</v>
      </c>
      <c r="AN102" s="48">
        <v>-8</v>
      </c>
      <c r="AO102" s="48">
        <v>-11</v>
      </c>
      <c r="AP102" s="48">
        <v>5</v>
      </c>
      <c r="AQ102" s="48">
        <v>-1</v>
      </c>
      <c r="AR102" s="48">
        <v>-2</v>
      </c>
      <c r="AS102" s="48">
        <v>-3</v>
      </c>
      <c r="AT102" s="48">
        <v>2</v>
      </c>
      <c r="AU102" s="49">
        <v>-2</v>
      </c>
      <c r="AV102" s="126"/>
      <c r="AW102" s="49"/>
      <c r="AX102" s="44">
        <f t="shared" ref="AX102" si="267">A102</f>
        <v>45261</v>
      </c>
    </row>
    <row r="103" spans="1:50" s="77" customFormat="1" x14ac:dyDescent="0.15">
      <c r="A103" s="44">
        <v>45292</v>
      </c>
      <c r="B103" s="73">
        <f t="shared" ref="B103" si="268">B102+Z103</f>
        <v>28808</v>
      </c>
      <c r="C103" s="45">
        <f t="shared" si="179"/>
        <v>66088</v>
      </c>
      <c r="D103" s="113" t="s">
        <v>43</v>
      </c>
      <c r="E103" s="73">
        <f t="shared" ref="E103" si="269">E102+AB103</f>
        <v>4643</v>
      </c>
      <c r="F103" s="46">
        <f t="shared" ref="F103" si="270">F102+AC103</f>
        <v>10245</v>
      </c>
      <c r="G103" s="46">
        <f t="shared" ref="G103" si="271">G102+AD103</f>
        <v>2726</v>
      </c>
      <c r="H103" s="46">
        <f t="shared" ref="H103" si="272">H102+AE103</f>
        <v>7201</v>
      </c>
      <c r="I103" s="46">
        <f t="shared" ref="I103" si="273">I102+AF103</f>
        <v>1343</v>
      </c>
      <c r="J103" s="46">
        <f t="shared" ref="J103" si="274">J102+AG103</f>
        <v>3570</v>
      </c>
      <c r="K103" s="46">
        <f t="shared" ref="K103" si="275">K102+AH103</f>
        <v>3681</v>
      </c>
      <c r="L103" s="46">
        <f t="shared" ref="L103" si="276">L102+AI103</f>
        <v>8124</v>
      </c>
      <c r="M103" s="46">
        <f t="shared" ref="M103" si="277">M102+AJ103</f>
        <v>6642</v>
      </c>
      <c r="N103" s="46">
        <f t="shared" ref="N103" si="278">N102+AK103</f>
        <v>13857</v>
      </c>
      <c r="O103" s="46">
        <f t="shared" ref="O103" si="279">O102+AL103</f>
        <v>4370</v>
      </c>
      <c r="P103" s="46">
        <f t="shared" ref="P103" si="280">P102+AM103</f>
        <v>9441</v>
      </c>
      <c r="Q103" s="46">
        <f t="shared" ref="Q103" si="281">Q102+AN103</f>
        <v>1621</v>
      </c>
      <c r="R103" s="46">
        <f t="shared" ref="R103" si="282">R102+AO103</f>
        <v>4481</v>
      </c>
      <c r="S103" s="46">
        <f t="shared" ref="S103" si="283">S102+AP103</f>
        <v>2167</v>
      </c>
      <c r="T103" s="46">
        <f t="shared" ref="T103" si="284">T102+AQ103</f>
        <v>5464</v>
      </c>
      <c r="U103" s="46">
        <f t="shared" ref="U103" si="285">U102+AR103</f>
        <v>734</v>
      </c>
      <c r="V103" s="46">
        <f t="shared" ref="V103" si="286">V102+AS103</f>
        <v>1712</v>
      </c>
      <c r="W103" s="46">
        <f t="shared" ref="W103" si="287">W102+AT103</f>
        <v>873</v>
      </c>
      <c r="X103" s="45">
        <f t="shared" ref="X103" si="288">X102+AU103</f>
        <v>1991</v>
      </c>
      <c r="Y103" s="44" t="str">
        <f t="shared" si="92"/>
        <v>12月の異動</v>
      </c>
      <c r="Z103" s="75">
        <f t="shared" ref="Z103" si="289">AB103+AD103+AF103+AH103+AJ103+AL103+AN103+AP103+AR103+AT103+AV103</f>
        <v>3</v>
      </c>
      <c r="AA103" s="76">
        <f t="shared" ref="AA103" si="290">AC103+AE103+AG103+AI103+AK103+AM103+AO103+AQ103+AS103+AU103+AW103</f>
        <v>-41</v>
      </c>
      <c r="AB103" s="115">
        <v>4</v>
      </c>
      <c r="AC103" s="48">
        <v>2</v>
      </c>
      <c r="AD103" s="48">
        <v>7</v>
      </c>
      <c r="AE103" s="48">
        <v>8</v>
      </c>
      <c r="AF103" s="48">
        <v>1</v>
      </c>
      <c r="AG103" s="48">
        <v>-6</v>
      </c>
      <c r="AH103" s="48">
        <v>1</v>
      </c>
      <c r="AI103" s="48">
        <v>-7</v>
      </c>
      <c r="AJ103" s="48">
        <v>-6</v>
      </c>
      <c r="AK103" s="48">
        <v>-2</v>
      </c>
      <c r="AL103" s="48">
        <v>2</v>
      </c>
      <c r="AM103" s="48">
        <v>-15</v>
      </c>
      <c r="AN103" s="48">
        <v>-6</v>
      </c>
      <c r="AO103" s="48">
        <v>-15</v>
      </c>
      <c r="AP103" s="48">
        <v>-2</v>
      </c>
      <c r="AQ103" s="48">
        <v>-1</v>
      </c>
      <c r="AR103" s="48">
        <v>1</v>
      </c>
      <c r="AS103" s="48">
        <v>-1</v>
      </c>
      <c r="AT103" s="48">
        <v>1</v>
      </c>
      <c r="AU103" s="49">
        <v>-4</v>
      </c>
      <c r="AV103" s="126"/>
      <c r="AW103" s="49"/>
      <c r="AX103" s="44">
        <f t="shared" ref="AX103" si="291">A103</f>
        <v>45292</v>
      </c>
    </row>
    <row r="104" spans="1:50" s="77" customFormat="1" x14ac:dyDescent="0.15">
      <c r="A104" s="27">
        <v>45323</v>
      </c>
      <c r="B104" s="34">
        <f t="shared" ref="B104" si="292">B103+Z104</f>
        <v>28832</v>
      </c>
      <c r="C104" s="29">
        <f t="shared" si="179"/>
        <v>66065</v>
      </c>
      <c r="D104" s="100" t="s">
        <v>43</v>
      </c>
      <c r="E104" s="34">
        <f t="shared" ref="E104" si="293">E103+AB104</f>
        <v>4650</v>
      </c>
      <c r="F104" s="28">
        <f t="shared" ref="F104" si="294">F103+AC104</f>
        <v>10251</v>
      </c>
      <c r="G104" s="28">
        <f t="shared" ref="G104" si="295">G103+AD104</f>
        <v>2730</v>
      </c>
      <c r="H104" s="28">
        <f t="shared" ref="H104" si="296">H103+AE104</f>
        <v>7196</v>
      </c>
      <c r="I104" s="28">
        <f t="shared" ref="I104" si="297">I103+AF104</f>
        <v>1342</v>
      </c>
      <c r="J104" s="28">
        <f t="shared" ref="J104" si="298">J103+AG104</f>
        <v>3563</v>
      </c>
      <c r="K104" s="28">
        <f t="shared" ref="K104" si="299">K103+AH104</f>
        <v>3682</v>
      </c>
      <c r="L104" s="28">
        <f t="shared" ref="L104" si="300">L103+AI104</f>
        <v>8122</v>
      </c>
      <c r="M104" s="28">
        <f t="shared" ref="M104" si="301">M103+AJ104</f>
        <v>6652</v>
      </c>
      <c r="N104" s="28">
        <f t="shared" ref="N104" si="302">N103+AK104</f>
        <v>13870</v>
      </c>
      <c r="O104" s="28">
        <f t="shared" ref="O104" si="303">O103+AL104</f>
        <v>4381</v>
      </c>
      <c r="P104" s="28">
        <f t="shared" ref="P104" si="304">P103+AM104</f>
        <v>9445</v>
      </c>
      <c r="Q104" s="28">
        <f t="shared" ref="Q104" si="305">Q103+AN104</f>
        <v>1619</v>
      </c>
      <c r="R104" s="28">
        <f t="shared" ref="R104" si="306">R103+AO104</f>
        <v>4468</v>
      </c>
      <c r="S104" s="28">
        <f t="shared" ref="S104" si="307">S103+AP104</f>
        <v>2167</v>
      </c>
      <c r="T104" s="28">
        <f t="shared" ref="T104" si="308">T103+AQ104</f>
        <v>5460</v>
      </c>
      <c r="U104" s="28">
        <f t="shared" ref="U104" si="309">U103+AR104</f>
        <v>731</v>
      </c>
      <c r="V104" s="28">
        <f t="shared" ref="V104" si="310">V103+AS104</f>
        <v>1704</v>
      </c>
      <c r="W104" s="28">
        <f t="shared" ref="W104" si="311">W103+AT104</f>
        <v>870</v>
      </c>
      <c r="X104" s="29">
        <f t="shared" ref="X104" si="312">X103+AU104</f>
        <v>1984</v>
      </c>
      <c r="Y104" s="27" t="str">
        <f t="shared" si="92"/>
        <v>1月の異動</v>
      </c>
      <c r="Z104" s="30">
        <f t="shared" ref="Z104" si="313">AB104+AD104+AF104+AH104+AJ104+AL104+AN104+AP104+AR104+AT104+AV104</f>
        <v>24</v>
      </c>
      <c r="AA104" s="32">
        <f t="shared" ref="AA104" si="314">AC104+AE104+AG104+AI104+AK104+AM104+AO104+AQ104+AS104+AU104+AW104</f>
        <v>-23</v>
      </c>
      <c r="AB104" s="132">
        <v>7</v>
      </c>
      <c r="AC104" s="42">
        <v>6</v>
      </c>
      <c r="AD104" s="42">
        <v>4</v>
      </c>
      <c r="AE104" s="42">
        <v>-5</v>
      </c>
      <c r="AF104" s="42">
        <v>-1</v>
      </c>
      <c r="AG104" s="42">
        <v>-7</v>
      </c>
      <c r="AH104" s="42">
        <v>1</v>
      </c>
      <c r="AI104" s="42">
        <v>-2</v>
      </c>
      <c r="AJ104" s="42">
        <v>10</v>
      </c>
      <c r="AK104" s="42">
        <v>13</v>
      </c>
      <c r="AL104" s="42">
        <v>11</v>
      </c>
      <c r="AM104" s="42">
        <v>4</v>
      </c>
      <c r="AN104" s="42">
        <v>-2</v>
      </c>
      <c r="AO104" s="42">
        <v>-13</v>
      </c>
      <c r="AP104" s="42">
        <v>0</v>
      </c>
      <c r="AQ104" s="42">
        <v>-4</v>
      </c>
      <c r="AR104" s="42">
        <v>-3</v>
      </c>
      <c r="AS104" s="42">
        <v>-8</v>
      </c>
      <c r="AT104" s="42">
        <v>-3</v>
      </c>
      <c r="AU104" s="43">
        <v>-7</v>
      </c>
      <c r="AV104" s="125"/>
      <c r="AW104" s="43"/>
      <c r="AX104" s="27">
        <f t="shared" ref="AX104" si="315">A104</f>
        <v>45323</v>
      </c>
    </row>
    <row r="105" spans="1:50" s="77" customFormat="1" x14ac:dyDescent="0.15">
      <c r="A105" s="27">
        <v>45352</v>
      </c>
      <c r="B105" s="34">
        <f t="shared" ref="B105" si="316">B104+Z105</f>
        <v>28813</v>
      </c>
      <c r="C105" s="29">
        <f t="shared" ref="C105" si="317">C104+AA105</f>
        <v>65954</v>
      </c>
      <c r="D105" s="100" t="s">
        <v>43</v>
      </c>
      <c r="E105" s="34">
        <f t="shared" ref="E105" si="318">E104+AB105</f>
        <v>4650</v>
      </c>
      <c r="F105" s="28">
        <f t="shared" ref="F105" si="319">F104+AC105</f>
        <v>10240</v>
      </c>
      <c r="G105" s="28">
        <f t="shared" ref="G105" si="320">G104+AD105</f>
        <v>2734</v>
      </c>
      <c r="H105" s="28">
        <f t="shared" ref="H105" si="321">H104+AE105</f>
        <v>7182</v>
      </c>
      <c r="I105" s="28">
        <f t="shared" ref="I105" si="322">I104+AF105</f>
        <v>1334</v>
      </c>
      <c r="J105" s="28">
        <f t="shared" ref="J105" si="323">J104+AG105</f>
        <v>3542</v>
      </c>
      <c r="K105" s="28">
        <f t="shared" ref="K105" si="324">K104+AH105</f>
        <v>3681</v>
      </c>
      <c r="L105" s="28">
        <f t="shared" ref="L105" si="325">L104+AI105</f>
        <v>8113</v>
      </c>
      <c r="M105" s="28">
        <f t="shared" ref="M105" si="326">M104+AJ105</f>
        <v>6642</v>
      </c>
      <c r="N105" s="28">
        <f t="shared" ref="N105" si="327">N104+AK105</f>
        <v>13849</v>
      </c>
      <c r="O105" s="28">
        <f t="shared" ref="O105" si="328">O104+AL105</f>
        <v>4379</v>
      </c>
      <c r="P105" s="28">
        <f t="shared" ref="P105" si="329">P104+AM105</f>
        <v>9438</v>
      </c>
      <c r="Q105" s="28">
        <f t="shared" ref="Q105" si="330">Q104+AN105</f>
        <v>1620</v>
      </c>
      <c r="R105" s="28">
        <f t="shared" ref="R105" si="331">R104+AO105</f>
        <v>4453</v>
      </c>
      <c r="S105" s="28">
        <f t="shared" ref="S105" si="332">S104+AP105</f>
        <v>2165</v>
      </c>
      <c r="T105" s="28">
        <f t="shared" ref="T105" si="333">T104+AQ105</f>
        <v>5458</v>
      </c>
      <c r="U105" s="28">
        <f t="shared" ref="U105" si="334">U104+AR105</f>
        <v>730</v>
      </c>
      <c r="V105" s="28">
        <f t="shared" ref="V105" si="335">V104+AS105</f>
        <v>1701</v>
      </c>
      <c r="W105" s="28">
        <f t="shared" ref="W105" si="336">W104+AT105</f>
        <v>869</v>
      </c>
      <c r="X105" s="29">
        <f t="shared" ref="X105" si="337">X104+AU105</f>
        <v>1976</v>
      </c>
      <c r="Y105" s="27" t="str">
        <f t="shared" si="92"/>
        <v>2月の異動</v>
      </c>
      <c r="Z105" s="30">
        <f t="shared" ref="Z105" si="338">AB105+AD105+AF105+AH105+AJ105+AL105+AN105+AP105+AR105+AT105+AV105</f>
        <v>-19</v>
      </c>
      <c r="AA105" s="32">
        <f t="shared" ref="AA105" si="339">AC105+AE105+AG105+AI105+AK105+AM105+AO105+AQ105+AS105+AU105+AW105</f>
        <v>-111</v>
      </c>
      <c r="AB105" s="132">
        <v>0</v>
      </c>
      <c r="AC105" s="42">
        <v>-11</v>
      </c>
      <c r="AD105" s="42">
        <v>4</v>
      </c>
      <c r="AE105" s="42">
        <v>-14</v>
      </c>
      <c r="AF105" s="42">
        <v>-8</v>
      </c>
      <c r="AG105" s="42">
        <v>-21</v>
      </c>
      <c r="AH105" s="42">
        <v>-1</v>
      </c>
      <c r="AI105" s="42">
        <v>-9</v>
      </c>
      <c r="AJ105" s="42">
        <v>-10</v>
      </c>
      <c r="AK105" s="42">
        <v>-21</v>
      </c>
      <c r="AL105" s="42">
        <v>-2</v>
      </c>
      <c r="AM105" s="42">
        <v>-7</v>
      </c>
      <c r="AN105" s="42">
        <v>1</v>
      </c>
      <c r="AO105" s="42">
        <v>-15</v>
      </c>
      <c r="AP105" s="42">
        <v>-2</v>
      </c>
      <c r="AQ105" s="42">
        <v>-2</v>
      </c>
      <c r="AR105" s="42">
        <v>-1</v>
      </c>
      <c r="AS105" s="42">
        <v>-3</v>
      </c>
      <c r="AT105" s="42">
        <f>+-1</f>
        <v>-1</v>
      </c>
      <c r="AU105" s="43">
        <v>-8</v>
      </c>
      <c r="AV105" s="125">
        <v>1</v>
      </c>
      <c r="AW105" s="43"/>
      <c r="AX105" s="27">
        <f t="shared" ref="AX105" si="340">A105</f>
        <v>45352</v>
      </c>
    </row>
    <row r="106" spans="1:50" s="77" customFormat="1" x14ac:dyDescent="0.15">
      <c r="A106" s="27">
        <v>45383</v>
      </c>
      <c r="B106" s="34">
        <f t="shared" ref="B106" si="341">B105+Z106</f>
        <v>28991</v>
      </c>
      <c r="C106" s="29">
        <f t="shared" ref="C106" si="342">C105+AA106</f>
        <v>65910</v>
      </c>
      <c r="D106" s="100" t="s">
        <v>43</v>
      </c>
      <c r="E106" s="34">
        <f t="shared" ref="E106" si="343">E105+AB106</f>
        <v>4693</v>
      </c>
      <c r="F106" s="28">
        <f t="shared" ref="F106" si="344">F105+AC106</f>
        <v>10287</v>
      </c>
      <c r="G106" s="28">
        <f t="shared" ref="G106" si="345">G105+AD106</f>
        <v>2743</v>
      </c>
      <c r="H106" s="28">
        <f t="shared" ref="H106" si="346">H105+AE106</f>
        <v>7152</v>
      </c>
      <c r="I106" s="28">
        <f t="shared" ref="I106" si="347">I105+AF106</f>
        <v>1336</v>
      </c>
      <c r="J106" s="28">
        <f t="shared" ref="J106" si="348">J105+AG106</f>
        <v>3534</v>
      </c>
      <c r="K106" s="28">
        <f t="shared" ref="K106" si="349">K105+AH106</f>
        <v>3698</v>
      </c>
      <c r="L106" s="28">
        <f t="shared" ref="L106" si="350">L105+AI106</f>
        <v>8101</v>
      </c>
      <c r="M106" s="28">
        <f t="shared" ref="M106" si="351">M105+AJ106</f>
        <v>6719</v>
      </c>
      <c r="N106" s="28">
        <f t="shared" ref="N106" si="352">N105+AK106</f>
        <v>13893</v>
      </c>
      <c r="O106" s="28">
        <f t="shared" ref="O106" si="353">O105+AL106</f>
        <v>4414</v>
      </c>
      <c r="P106" s="28">
        <f t="shared" ref="P106" si="354">P105+AM106</f>
        <v>9448</v>
      </c>
      <c r="Q106" s="28">
        <f t="shared" ref="Q106" si="355">Q105+AN106</f>
        <v>1630</v>
      </c>
      <c r="R106" s="28">
        <f t="shared" ref="R106" si="356">R105+AO106</f>
        <v>4425</v>
      </c>
      <c r="S106" s="28">
        <f t="shared" ref="S106" si="357">S105+AP106</f>
        <v>2150</v>
      </c>
      <c r="T106" s="28">
        <f t="shared" ref="T106" si="358">T105+AQ106</f>
        <v>5407</v>
      </c>
      <c r="U106" s="28">
        <f t="shared" ref="U106" si="359">U105+AR106</f>
        <v>729</v>
      </c>
      <c r="V106" s="28">
        <f t="shared" ref="V106" si="360">V105+AS106</f>
        <v>1697</v>
      </c>
      <c r="W106" s="28">
        <f t="shared" ref="W106" si="361">W105+AT106</f>
        <v>870</v>
      </c>
      <c r="X106" s="29">
        <f t="shared" ref="X106" si="362">X105+AU106</f>
        <v>1964</v>
      </c>
      <c r="Y106" s="27" t="str">
        <f t="shared" si="92"/>
        <v>3月の異動</v>
      </c>
      <c r="Z106" s="30">
        <f t="shared" ref="Z106" si="363">AB106+AD106+AF106+AH106+AJ106+AL106+AN106+AP106+AR106+AT106+AV106</f>
        <v>178</v>
      </c>
      <c r="AA106" s="32">
        <f t="shared" ref="AA106" si="364">AC106+AE106+AG106+AI106+AK106+AM106+AO106+AQ106+AS106+AU106+AW106</f>
        <v>-44</v>
      </c>
      <c r="AB106" s="132">
        <v>43</v>
      </c>
      <c r="AC106" s="42">
        <v>47</v>
      </c>
      <c r="AD106" s="42">
        <v>9</v>
      </c>
      <c r="AE106" s="42">
        <v>-30</v>
      </c>
      <c r="AF106" s="42">
        <v>2</v>
      </c>
      <c r="AG106" s="42">
        <v>-8</v>
      </c>
      <c r="AH106" s="42">
        <v>17</v>
      </c>
      <c r="AI106" s="42">
        <v>-12</v>
      </c>
      <c r="AJ106" s="42">
        <v>77</v>
      </c>
      <c r="AK106" s="42">
        <v>44</v>
      </c>
      <c r="AL106" s="42">
        <v>35</v>
      </c>
      <c r="AM106" s="42">
        <v>10</v>
      </c>
      <c r="AN106" s="42">
        <v>10</v>
      </c>
      <c r="AO106" s="42">
        <v>-28</v>
      </c>
      <c r="AP106" s="42">
        <v>-15</v>
      </c>
      <c r="AQ106" s="42">
        <v>-51</v>
      </c>
      <c r="AR106" s="42">
        <v>-1</v>
      </c>
      <c r="AS106" s="42">
        <v>-4</v>
      </c>
      <c r="AT106" s="42">
        <v>1</v>
      </c>
      <c r="AU106" s="43">
        <v>-12</v>
      </c>
      <c r="AV106" s="125"/>
      <c r="AW106" s="43"/>
      <c r="AX106" s="27">
        <f t="shared" ref="AX106" si="365">A106</f>
        <v>45383</v>
      </c>
    </row>
    <row r="107" spans="1:50" s="77" customFormat="1" x14ac:dyDescent="0.15">
      <c r="A107" s="27">
        <v>45413</v>
      </c>
      <c r="B107" s="34">
        <f t="shared" ref="B107" si="366">B106+Z107</f>
        <v>29017</v>
      </c>
      <c r="C107" s="29">
        <f t="shared" ref="C107" si="367">C106+AA107</f>
        <v>65869</v>
      </c>
      <c r="D107" s="100" t="s">
        <v>43</v>
      </c>
      <c r="E107" s="34">
        <f t="shared" ref="E107" si="368">E106+AB107</f>
        <v>4700</v>
      </c>
      <c r="F107" s="28">
        <f t="shared" ref="F107" si="369">F106+AC107</f>
        <v>10284</v>
      </c>
      <c r="G107" s="28">
        <f t="shared" ref="G107" si="370">G106+AD107</f>
        <v>2747</v>
      </c>
      <c r="H107" s="28">
        <f t="shared" ref="H107" si="371">H106+AE107</f>
        <v>7147</v>
      </c>
      <c r="I107" s="28">
        <f t="shared" ref="I107" si="372">I106+AF107</f>
        <v>1331</v>
      </c>
      <c r="J107" s="28">
        <f t="shared" ref="J107" si="373">J106+AG107</f>
        <v>3521</v>
      </c>
      <c r="K107" s="28">
        <f t="shared" ref="K107" si="374">K106+AH107</f>
        <v>3699</v>
      </c>
      <c r="L107" s="28">
        <f t="shared" ref="L107" si="375">L106+AI107</f>
        <v>8091</v>
      </c>
      <c r="M107" s="28">
        <f t="shared" ref="M107" si="376">M106+AJ107</f>
        <v>6717</v>
      </c>
      <c r="N107" s="28">
        <f t="shared" ref="N107" si="377">N106+AK107</f>
        <v>13873</v>
      </c>
      <c r="O107" s="28">
        <f t="shared" ref="O107" si="378">O106+AL107</f>
        <v>4434</v>
      </c>
      <c r="P107" s="28">
        <f t="shared" ref="P107" si="379">P106+AM107</f>
        <v>9469</v>
      </c>
      <c r="Q107" s="28">
        <f t="shared" ref="Q107" si="380">Q106+AN107</f>
        <v>1633</v>
      </c>
      <c r="R107" s="28">
        <f t="shared" ref="R107" si="381">R106+AO107</f>
        <v>4429</v>
      </c>
      <c r="S107" s="28">
        <f t="shared" ref="S107" si="382">S106+AP107</f>
        <v>2149</v>
      </c>
      <c r="T107" s="28">
        <f t="shared" ref="T107" si="383">T106+AQ107</f>
        <v>5401</v>
      </c>
      <c r="U107" s="28">
        <f t="shared" ref="U107" si="384">U106+AR107</f>
        <v>729</v>
      </c>
      <c r="V107" s="28">
        <f t="shared" ref="V107" si="385">V106+AS107</f>
        <v>1693</v>
      </c>
      <c r="W107" s="28">
        <f t="shared" ref="W107" si="386">W106+AT107</f>
        <v>869</v>
      </c>
      <c r="X107" s="29">
        <f t="shared" ref="X107" si="387">X106+AU107</f>
        <v>1959</v>
      </c>
      <c r="Y107" s="27" t="str">
        <f t="shared" si="92"/>
        <v>4月の異動</v>
      </c>
      <c r="Z107" s="30">
        <f t="shared" ref="Z107" si="388">AB107+AD107+AF107+AH107+AJ107+AL107+AN107+AP107+AR107+AT107+AV107</f>
        <v>26</v>
      </c>
      <c r="AA107" s="32">
        <f t="shared" ref="AA107" si="389">AC107+AE107+AG107+AI107+AK107+AM107+AO107+AQ107+AS107+AU107+AW107</f>
        <v>-41</v>
      </c>
      <c r="AB107" s="132">
        <v>7</v>
      </c>
      <c r="AC107" s="42">
        <v>-3</v>
      </c>
      <c r="AD107" s="42">
        <v>4</v>
      </c>
      <c r="AE107" s="42">
        <v>-5</v>
      </c>
      <c r="AF107" s="42">
        <v>-5</v>
      </c>
      <c r="AG107" s="42">
        <v>-13</v>
      </c>
      <c r="AH107" s="42">
        <v>1</v>
      </c>
      <c r="AI107" s="42">
        <v>-10</v>
      </c>
      <c r="AJ107" s="42">
        <v>-2</v>
      </c>
      <c r="AK107" s="42">
        <v>-20</v>
      </c>
      <c r="AL107" s="42">
        <v>20</v>
      </c>
      <c r="AM107" s="42">
        <v>21</v>
      </c>
      <c r="AN107" s="42">
        <v>3</v>
      </c>
      <c r="AO107" s="42">
        <v>4</v>
      </c>
      <c r="AP107" s="42">
        <v>-1</v>
      </c>
      <c r="AQ107" s="42">
        <v>-6</v>
      </c>
      <c r="AR107" s="42">
        <v>0</v>
      </c>
      <c r="AS107" s="42">
        <v>-4</v>
      </c>
      <c r="AT107" s="42">
        <v>-1</v>
      </c>
      <c r="AU107" s="43">
        <v>-5</v>
      </c>
      <c r="AV107" s="125"/>
      <c r="AW107" s="43"/>
      <c r="AX107" s="27">
        <f t="shared" ref="AX107" si="390">A107</f>
        <v>45413</v>
      </c>
    </row>
    <row r="108" spans="1:50" s="77" customFormat="1" x14ac:dyDescent="0.15">
      <c r="A108" s="27">
        <v>45444</v>
      </c>
      <c r="B108" s="34">
        <f t="shared" ref="B108" si="391">B107+Z108</f>
        <v>29048</v>
      </c>
      <c r="C108" s="29">
        <f t="shared" ref="C108" si="392">C107+AA108</f>
        <v>65863</v>
      </c>
      <c r="D108" s="100" t="s">
        <v>43</v>
      </c>
      <c r="E108" s="34">
        <f t="shared" ref="E108" si="393">E107+AB108</f>
        <v>4712</v>
      </c>
      <c r="F108" s="28">
        <f t="shared" ref="F108" si="394">F107+AC108</f>
        <v>10317</v>
      </c>
      <c r="G108" s="28">
        <f t="shared" ref="G108" si="395">G107+AD108</f>
        <v>2754</v>
      </c>
      <c r="H108" s="28">
        <f t="shared" ref="H108" si="396">H107+AE108</f>
        <v>7135</v>
      </c>
      <c r="I108" s="28">
        <f t="shared" ref="I108" si="397">I107+AF108</f>
        <v>1332</v>
      </c>
      <c r="J108" s="28">
        <f t="shared" ref="J108" si="398">J107+AG108</f>
        <v>3516</v>
      </c>
      <c r="K108" s="28">
        <f t="shared" ref="K108" si="399">K107+AH108</f>
        <v>3700</v>
      </c>
      <c r="L108" s="28">
        <f t="shared" ref="L108" si="400">L107+AI108</f>
        <v>8083</v>
      </c>
      <c r="M108" s="28">
        <f t="shared" ref="M108" si="401">M107+AJ108</f>
        <v>6721</v>
      </c>
      <c r="N108" s="28">
        <f t="shared" ref="N108" si="402">N107+AK108</f>
        <v>13887</v>
      </c>
      <c r="O108" s="28">
        <f t="shared" ref="O108" si="403">O107+AL108</f>
        <v>4435</v>
      </c>
      <c r="P108" s="28">
        <f t="shared" ref="P108" si="404">P107+AM108</f>
        <v>9454</v>
      </c>
      <c r="Q108" s="28">
        <f t="shared" ref="Q108" si="405">Q107+AN108</f>
        <v>1634</v>
      </c>
      <c r="R108" s="28">
        <f t="shared" ref="R108" si="406">R107+AO108</f>
        <v>4427</v>
      </c>
      <c r="S108" s="28">
        <f t="shared" ref="S108" si="407">S107+AP108</f>
        <v>2154</v>
      </c>
      <c r="T108" s="28">
        <f t="shared" ref="T108" si="408">T107+AQ108</f>
        <v>5403</v>
      </c>
      <c r="U108" s="28">
        <f t="shared" ref="U108" si="409">U107+AR108</f>
        <v>731</v>
      </c>
      <c r="V108" s="28">
        <f t="shared" ref="V108" si="410">V107+AS108</f>
        <v>1688</v>
      </c>
      <c r="W108" s="28">
        <f t="shared" ref="W108" si="411">W107+AT108</f>
        <v>866</v>
      </c>
      <c r="X108" s="29">
        <f t="shared" ref="X108" si="412">X107+AU108</f>
        <v>1951</v>
      </c>
      <c r="Y108" s="27" t="str">
        <f t="shared" si="92"/>
        <v>5月の異動</v>
      </c>
      <c r="Z108" s="30">
        <f t="shared" ref="Z108:Z109" si="413">AB108+AD108+AF108+AH108+AJ108+AL108+AN108+AP108+AR108+AT108+AV108</f>
        <v>31</v>
      </c>
      <c r="AA108" s="32">
        <f t="shared" ref="AA108" si="414">AC108+AE108+AG108+AI108+AK108+AM108+AO108+AQ108+AS108+AU108+AW108</f>
        <v>-6</v>
      </c>
      <c r="AB108" s="132">
        <v>12</v>
      </c>
      <c r="AC108" s="42">
        <v>33</v>
      </c>
      <c r="AD108" s="42">
        <v>7</v>
      </c>
      <c r="AE108" s="42">
        <v>-12</v>
      </c>
      <c r="AF108" s="42">
        <v>1</v>
      </c>
      <c r="AG108" s="42">
        <v>-5</v>
      </c>
      <c r="AH108" s="42">
        <v>1</v>
      </c>
      <c r="AI108" s="42">
        <v>-8</v>
      </c>
      <c r="AJ108" s="42">
        <v>4</v>
      </c>
      <c r="AK108" s="42">
        <v>14</v>
      </c>
      <c r="AL108" s="42">
        <v>1</v>
      </c>
      <c r="AM108" s="42">
        <v>-15</v>
      </c>
      <c r="AN108" s="42">
        <v>1</v>
      </c>
      <c r="AO108" s="42">
        <v>-2</v>
      </c>
      <c r="AP108" s="42">
        <v>5</v>
      </c>
      <c r="AQ108" s="42">
        <v>2</v>
      </c>
      <c r="AR108" s="42">
        <v>2</v>
      </c>
      <c r="AS108" s="42">
        <v>-5</v>
      </c>
      <c r="AT108" s="42">
        <v>-3</v>
      </c>
      <c r="AU108" s="43">
        <v>-8</v>
      </c>
      <c r="AV108" s="125"/>
      <c r="AW108" s="43"/>
      <c r="AX108" s="27">
        <f t="shared" ref="AX108" si="415">A108</f>
        <v>45444</v>
      </c>
    </row>
    <row r="109" spans="1:50" s="77" customFormat="1" x14ac:dyDescent="0.15">
      <c r="A109" s="27">
        <v>45474</v>
      </c>
      <c r="B109" s="34">
        <f t="shared" ref="B109" si="416">B108+Z109</f>
        <v>29057</v>
      </c>
      <c r="C109" s="29">
        <f t="shared" ref="C109" si="417">C108+AA109</f>
        <v>65862</v>
      </c>
      <c r="D109" s="100" t="s">
        <v>43</v>
      </c>
      <c r="E109" s="34">
        <f t="shared" ref="E109" si="418">E108+AB109</f>
        <v>4721</v>
      </c>
      <c r="F109" s="28">
        <f t="shared" ref="F109" si="419">F108+AC109</f>
        <v>10334</v>
      </c>
      <c r="G109" s="28">
        <f t="shared" ref="G109" si="420">G108+AD109</f>
        <v>2755</v>
      </c>
      <c r="H109" s="28">
        <f t="shared" ref="H109" si="421">H108+AE109</f>
        <v>7134</v>
      </c>
      <c r="I109" s="28">
        <f t="shared" ref="I109" si="422">I108+AF109</f>
        <v>1330</v>
      </c>
      <c r="J109" s="28">
        <f t="shared" ref="J109" si="423">J108+AG109</f>
        <v>3511</v>
      </c>
      <c r="K109" s="28">
        <f t="shared" ref="K109" si="424">K108+AH109</f>
        <v>3695</v>
      </c>
      <c r="L109" s="28">
        <f t="shared" ref="L109" si="425">L108+AI109</f>
        <v>8064</v>
      </c>
      <c r="M109" s="28">
        <f t="shared" ref="M109" si="426">M108+AJ109</f>
        <v>6720</v>
      </c>
      <c r="N109" s="28">
        <f t="shared" ref="N109" si="427">N108+AK109</f>
        <v>13880</v>
      </c>
      <c r="O109" s="28">
        <f t="shared" ref="O109" si="428">O108+AL109</f>
        <v>4434</v>
      </c>
      <c r="P109" s="28">
        <f t="shared" ref="P109" si="429">P108+AM109</f>
        <v>9467</v>
      </c>
      <c r="Q109" s="28">
        <f t="shared" ref="Q109" si="430">Q108+AN109</f>
        <v>1641</v>
      </c>
      <c r="R109" s="28">
        <f t="shared" ref="R109" si="431">R108+AO109</f>
        <v>4435</v>
      </c>
      <c r="S109" s="28">
        <f t="shared" ref="S109" si="432">S108+AP109</f>
        <v>2155</v>
      </c>
      <c r="T109" s="28">
        <f t="shared" ref="T109" si="433">T108+AQ109</f>
        <v>5404</v>
      </c>
      <c r="U109" s="28">
        <f t="shared" ref="U109" si="434">U108+AR109</f>
        <v>728</v>
      </c>
      <c r="V109" s="28">
        <f t="shared" ref="V109" si="435">V108+AS109</f>
        <v>1684</v>
      </c>
      <c r="W109" s="28">
        <f t="shared" ref="W109" si="436">W108+AT109</f>
        <v>867</v>
      </c>
      <c r="X109" s="29">
        <f t="shared" ref="X109" si="437">X108+AU109</f>
        <v>1947</v>
      </c>
      <c r="Y109" s="27" t="str">
        <f t="shared" si="92"/>
        <v>6月の異動</v>
      </c>
      <c r="Z109" s="30">
        <f t="shared" si="413"/>
        <v>9</v>
      </c>
      <c r="AA109" s="32">
        <f t="shared" ref="AA109" si="438">AC109+AE109+AG109+AI109+AK109+AM109+AO109+AQ109+AS109+AU109+AW109</f>
        <v>-1</v>
      </c>
      <c r="AB109" s="132">
        <v>9</v>
      </c>
      <c r="AC109" s="42">
        <v>17</v>
      </c>
      <c r="AD109" s="42">
        <v>1</v>
      </c>
      <c r="AE109" s="42">
        <v>-1</v>
      </c>
      <c r="AF109" s="42">
        <v>-2</v>
      </c>
      <c r="AG109" s="42">
        <v>-5</v>
      </c>
      <c r="AH109" s="42">
        <v>-5</v>
      </c>
      <c r="AI109" s="42">
        <v>-19</v>
      </c>
      <c r="AJ109" s="42">
        <v>-1</v>
      </c>
      <c r="AK109" s="42">
        <v>-7</v>
      </c>
      <c r="AL109" s="42">
        <v>-1</v>
      </c>
      <c r="AM109" s="42">
        <v>13</v>
      </c>
      <c r="AN109" s="42">
        <v>7</v>
      </c>
      <c r="AO109" s="42">
        <v>8</v>
      </c>
      <c r="AP109" s="42">
        <v>1</v>
      </c>
      <c r="AQ109" s="42">
        <v>1</v>
      </c>
      <c r="AR109" s="42">
        <v>-3</v>
      </c>
      <c r="AS109" s="42">
        <v>-4</v>
      </c>
      <c r="AT109" s="42">
        <v>1</v>
      </c>
      <c r="AU109" s="43">
        <v>-4</v>
      </c>
      <c r="AV109" s="125">
        <v>2</v>
      </c>
      <c r="AW109" s="43"/>
      <c r="AX109" s="27">
        <f t="shared" ref="AX109" si="439">A109</f>
        <v>45474</v>
      </c>
    </row>
    <row r="110" spans="1:50" s="77" customFormat="1" x14ac:dyDescent="0.15">
      <c r="A110" s="27">
        <v>45505</v>
      </c>
      <c r="B110" s="34">
        <f t="shared" ref="B110" si="440">B109+Z110</f>
        <v>29062</v>
      </c>
      <c r="C110" s="29">
        <f t="shared" ref="C110" si="441">C109+AA110</f>
        <v>65849</v>
      </c>
      <c r="D110" s="100" t="s">
        <v>43</v>
      </c>
      <c r="E110" s="34">
        <f t="shared" ref="E110" si="442">E109+AB110</f>
        <v>4727</v>
      </c>
      <c r="F110" s="28">
        <f t="shared" ref="F110" si="443">F109+AC110</f>
        <v>10353</v>
      </c>
      <c r="G110" s="28">
        <f t="shared" ref="G110" si="444">G109+AD110</f>
        <v>2758</v>
      </c>
      <c r="H110" s="28">
        <f t="shared" ref="H110" si="445">H109+AE110</f>
        <v>7136</v>
      </c>
      <c r="I110" s="28">
        <f t="shared" ref="I110" si="446">I109+AF110</f>
        <v>1330</v>
      </c>
      <c r="J110" s="28">
        <f t="shared" ref="J110" si="447">J109+AG110</f>
        <v>3513</v>
      </c>
      <c r="K110" s="28">
        <f t="shared" ref="K110" si="448">K109+AH110</f>
        <v>3692</v>
      </c>
      <c r="L110" s="28">
        <f t="shared" ref="L110" si="449">L109+AI110</f>
        <v>8057</v>
      </c>
      <c r="M110" s="28">
        <f t="shared" ref="M110" si="450">M109+AJ110</f>
        <v>6710</v>
      </c>
      <c r="N110" s="28">
        <f t="shared" ref="N110" si="451">N109+AK110</f>
        <v>13859</v>
      </c>
      <c r="O110" s="28">
        <f t="shared" ref="O110" si="452">O109+AL110</f>
        <v>4442</v>
      </c>
      <c r="P110" s="28">
        <f t="shared" ref="P110" si="453">P109+AM110</f>
        <v>9460</v>
      </c>
      <c r="Q110" s="28">
        <f t="shared" ref="Q110" si="454">Q109+AN110</f>
        <v>1642</v>
      </c>
      <c r="R110" s="28">
        <f t="shared" ref="R110" si="455">R109+AO110</f>
        <v>4436</v>
      </c>
      <c r="S110" s="28">
        <f t="shared" ref="S110" si="456">S109+AP110</f>
        <v>2154</v>
      </c>
      <c r="T110" s="28">
        <f t="shared" ref="T110" si="457">T109+AQ110</f>
        <v>5408</v>
      </c>
      <c r="U110" s="28">
        <f t="shared" ref="U110" si="458">U109+AR110</f>
        <v>728</v>
      </c>
      <c r="V110" s="28">
        <f t="shared" ref="V110" si="459">V109+AS110</f>
        <v>1684</v>
      </c>
      <c r="W110" s="28">
        <f t="shared" ref="W110" si="460">W109+AT110</f>
        <v>868</v>
      </c>
      <c r="X110" s="29">
        <f t="shared" ref="X110" si="461">X109+AU110</f>
        <v>1941</v>
      </c>
      <c r="Y110" s="27" t="str">
        <f t="shared" si="92"/>
        <v>7月の異動</v>
      </c>
      <c r="Z110" s="30">
        <f t="shared" ref="Z110" si="462">AB110+AD110+AF110+AH110+AJ110+AL110+AN110+AP110+AR110+AT110+AV110</f>
        <v>5</v>
      </c>
      <c r="AA110" s="32">
        <f t="shared" ref="AA110" si="463">AC110+AE110+AG110+AI110+AK110+AM110+AO110+AQ110+AS110+AU110+AW110</f>
        <v>-13</v>
      </c>
      <c r="AB110" s="132">
        <v>6</v>
      </c>
      <c r="AC110" s="42">
        <v>19</v>
      </c>
      <c r="AD110" s="42">
        <v>3</v>
      </c>
      <c r="AE110" s="42">
        <v>2</v>
      </c>
      <c r="AF110" s="42">
        <v>0</v>
      </c>
      <c r="AG110" s="42">
        <v>2</v>
      </c>
      <c r="AH110" s="42">
        <v>-3</v>
      </c>
      <c r="AI110" s="42">
        <v>-7</v>
      </c>
      <c r="AJ110" s="42">
        <v>-10</v>
      </c>
      <c r="AK110" s="42">
        <v>-21</v>
      </c>
      <c r="AL110" s="42">
        <v>8</v>
      </c>
      <c r="AM110" s="42">
        <v>-7</v>
      </c>
      <c r="AN110" s="42">
        <v>1</v>
      </c>
      <c r="AO110" s="42">
        <v>1</v>
      </c>
      <c r="AP110" s="42">
        <v>-1</v>
      </c>
      <c r="AQ110" s="42">
        <v>4</v>
      </c>
      <c r="AR110" s="42">
        <v>0</v>
      </c>
      <c r="AS110" s="42">
        <v>0</v>
      </c>
      <c r="AT110" s="42">
        <v>1</v>
      </c>
      <c r="AU110" s="43">
        <v>-6</v>
      </c>
      <c r="AV110" s="125"/>
      <c r="AW110" s="43"/>
      <c r="AX110" s="27">
        <f t="shared" ref="AX110" si="464">A110</f>
        <v>45505</v>
      </c>
    </row>
    <row r="111" spans="1:50" s="77" customFormat="1" x14ac:dyDescent="0.15">
      <c r="A111" s="27">
        <v>45536</v>
      </c>
      <c r="B111" s="34">
        <f t="shared" ref="B111" si="465">B110+Z111</f>
        <v>29082</v>
      </c>
      <c r="C111" s="29">
        <f t="shared" ref="C111" si="466">C110+AA111</f>
        <v>65867</v>
      </c>
      <c r="D111" s="100" t="s">
        <v>43</v>
      </c>
      <c r="E111" s="34">
        <f t="shared" ref="E111" si="467">E110+AB111</f>
        <v>4730</v>
      </c>
      <c r="F111" s="28">
        <f t="shared" ref="F111" si="468">F110+AC111</f>
        <v>10374</v>
      </c>
      <c r="G111" s="28">
        <f t="shared" ref="G111" si="469">G110+AD111</f>
        <v>2756</v>
      </c>
      <c r="H111" s="28">
        <f t="shared" ref="H111" si="470">H110+AE111</f>
        <v>7117</v>
      </c>
      <c r="I111" s="28">
        <f t="shared" ref="I111" si="471">I110+AF111</f>
        <v>1325</v>
      </c>
      <c r="J111" s="28">
        <f t="shared" ref="J111" si="472">J110+AG111</f>
        <v>3501</v>
      </c>
      <c r="K111" s="28">
        <f t="shared" ref="K111" si="473">K110+AH111</f>
        <v>3705</v>
      </c>
      <c r="L111" s="28">
        <f t="shared" ref="L111" si="474">L110+AI111</f>
        <v>8077</v>
      </c>
      <c r="M111" s="28">
        <f t="shared" ref="M111" si="475">M110+AJ111</f>
        <v>6715</v>
      </c>
      <c r="N111" s="28">
        <f t="shared" ref="N111" si="476">N110+AK111</f>
        <v>13870</v>
      </c>
      <c r="O111" s="28">
        <f t="shared" ref="O111" si="477">O110+AL111</f>
        <v>4442</v>
      </c>
      <c r="P111" s="28">
        <f t="shared" ref="P111" si="478">P110+AM111</f>
        <v>9455</v>
      </c>
      <c r="Q111" s="28">
        <f t="shared" ref="Q111" si="479">Q110+AN111</f>
        <v>1644</v>
      </c>
      <c r="R111" s="28">
        <f t="shared" ref="R111" si="480">R110+AO111</f>
        <v>4431</v>
      </c>
      <c r="S111" s="28">
        <f t="shared" ref="S111" si="481">S110+AP111</f>
        <v>2158</v>
      </c>
      <c r="T111" s="28">
        <f t="shared" ref="T111" si="482">T110+AQ111</f>
        <v>5416</v>
      </c>
      <c r="U111" s="28">
        <f t="shared" ref="U111" si="483">U110+AR111</f>
        <v>731</v>
      </c>
      <c r="V111" s="28">
        <f t="shared" ref="V111" si="484">V110+AS111</f>
        <v>1689</v>
      </c>
      <c r="W111" s="28">
        <f t="shared" ref="W111" si="485">W110+AT111</f>
        <v>865</v>
      </c>
      <c r="X111" s="29">
        <f t="shared" ref="X111" si="486">X110+AU111</f>
        <v>1935</v>
      </c>
      <c r="Y111" s="27" t="str">
        <f t="shared" si="92"/>
        <v>8月の異動</v>
      </c>
      <c r="Z111" s="30">
        <f t="shared" ref="Z111" si="487">AB111+AD111+AF111+AH111+AJ111+AL111+AN111+AP111+AR111+AT111+AV111</f>
        <v>20</v>
      </c>
      <c r="AA111" s="32">
        <f t="shared" ref="AA111" si="488">AC111+AE111+AG111+AI111+AK111+AM111+AO111+AQ111+AS111+AU111+AW111</f>
        <v>18</v>
      </c>
      <c r="AB111" s="132">
        <v>3</v>
      </c>
      <c r="AC111" s="42">
        <v>21</v>
      </c>
      <c r="AD111" s="42">
        <v>-2</v>
      </c>
      <c r="AE111" s="42">
        <v>-19</v>
      </c>
      <c r="AF111" s="42">
        <v>-5</v>
      </c>
      <c r="AG111" s="42">
        <v>-12</v>
      </c>
      <c r="AH111" s="42">
        <v>13</v>
      </c>
      <c r="AI111" s="42">
        <v>20</v>
      </c>
      <c r="AJ111" s="42">
        <v>5</v>
      </c>
      <c r="AK111" s="42">
        <v>11</v>
      </c>
      <c r="AL111" s="42">
        <v>0</v>
      </c>
      <c r="AM111" s="42">
        <v>-5</v>
      </c>
      <c r="AN111" s="42">
        <v>2</v>
      </c>
      <c r="AO111" s="42">
        <v>-5</v>
      </c>
      <c r="AP111" s="42">
        <v>4</v>
      </c>
      <c r="AQ111" s="42">
        <v>8</v>
      </c>
      <c r="AR111" s="42">
        <v>3</v>
      </c>
      <c r="AS111" s="42">
        <v>5</v>
      </c>
      <c r="AT111" s="42">
        <v>-3</v>
      </c>
      <c r="AU111" s="43">
        <v>-6</v>
      </c>
      <c r="AV111" s="125"/>
      <c r="AW111" s="43"/>
      <c r="AX111" s="27">
        <f t="shared" ref="AX111" si="489">A111</f>
        <v>45536</v>
      </c>
    </row>
    <row r="112" spans="1:50" s="77" customFormat="1" x14ac:dyDescent="0.15">
      <c r="A112" s="27">
        <v>45566</v>
      </c>
      <c r="B112" s="34">
        <f t="shared" ref="B112" si="490">B111+Z112</f>
        <v>29073</v>
      </c>
      <c r="C112" s="29">
        <f t="shared" ref="C112" si="491">C111+AA112</f>
        <v>65821</v>
      </c>
      <c r="D112" s="100" t="s">
        <v>43</v>
      </c>
      <c r="E112" s="34">
        <f t="shared" ref="E112" si="492">E111+AB112</f>
        <v>4733</v>
      </c>
      <c r="F112" s="28">
        <f t="shared" ref="F112" si="493">F111+AC112</f>
        <v>10385</v>
      </c>
      <c r="G112" s="28">
        <f t="shared" ref="G112" si="494">G111+AD112</f>
        <v>2752</v>
      </c>
      <c r="H112" s="28">
        <f t="shared" ref="H112" si="495">H111+AE112</f>
        <v>7102</v>
      </c>
      <c r="I112" s="28">
        <f t="shared" ref="I112" si="496">I111+AF112</f>
        <v>1322</v>
      </c>
      <c r="J112" s="28">
        <f t="shared" ref="J112" si="497">J111+AG112</f>
        <v>3493</v>
      </c>
      <c r="K112" s="28">
        <f t="shared" ref="K112" si="498">K111+AH112</f>
        <v>3712</v>
      </c>
      <c r="L112" s="28">
        <f t="shared" ref="L112" si="499">L111+AI112</f>
        <v>8068</v>
      </c>
      <c r="M112" s="28">
        <f t="shared" ref="M112" si="500">M111+AJ112</f>
        <v>6707</v>
      </c>
      <c r="N112" s="28">
        <f t="shared" ref="N112" si="501">N111+AK112</f>
        <v>13863</v>
      </c>
      <c r="O112" s="28">
        <f t="shared" ref="O112" si="502">O111+AL112</f>
        <v>4437</v>
      </c>
      <c r="P112" s="28">
        <f t="shared" ref="P112" si="503">P111+AM112</f>
        <v>9452</v>
      </c>
      <c r="Q112" s="28">
        <f t="shared" ref="Q112" si="504">Q111+AN112</f>
        <v>1641</v>
      </c>
      <c r="R112" s="28">
        <f t="shared" ref="R112" si="505">R111+AO112</f>
        <v>4415</v>
      </c>
      <c r="S112" s="28">
        <f t="shared" ref="S112" si="506">S111+AP112</f>
        <v>2163</v>
      </c>
      <c r="T112" s="28">
        <f t="shared" ref="T112" si="507">T111+AQ112</f>
        <v>5422</v>
      </c>
      <c r="U112" s="28">
        <f t="shared" ref="U112" si="508">U111+AR112</f>
        <v>732</v>
      </c>
      <c r="V112" s="28">
        <f t="shared" ref="V112" si="509">V111+AS112</f>
        <v>1689</v>
      </c>
      <c r="W112" s="28">
        <f t="shared" ref="W112" si="510">W111+AT112</f>
        <v>863</v>
      </c>
      <c r="X112" s="29">
        <f t="shared" ref="X112" si="511">X111+AU112</f>
        <v>1930</v>
      </c>
      <c r="Y112" s="27" t="str">
        <f t="shared" si="92"/>
        <v>9月の異動</v>
      </c>
      <c r="Z112" s="30">
        <f t="shared" ref="Z112" si="512">AB112+AD112+AF112+AH112+AJ112+AL112+AN112+AP112+AR112+AT112+AV112</f>
        <v>-9</v>
      </c>
      <c r="AA112" s="32">
        <f t="shared" ref="AA112" si="513">AC112+AE112+AG112+AI112+AK112+AM112+AO112+AQ112+AS112+AU112+AW112</f>
        <v>-46</v>
      </c>
      <c r="AB112" s="132">
        <v>3</v>
      </c>
      <c r="AC112" s="42">
        <v>11</v>
      </c>
      <c r="AD112" s="42">
        <v>-4</v>
      </c>
      <c r="AE112" s="42">
        <v>-15</v>
      </c>
      <c r="AF112" s="42">
        <v>-3</v>
      </c>
      <c r="AG112" s="42">
        <v>-8</v>
      </c>
      <c r="AH112" s="42">
        <v>7</v>
      </c>
      <c r="AI112" s="42">
        <v>-9</v>
      </c>
      <c r="AJ112" s="42">
        <v>-8</v>
      </c>
      <c r="AK112" s="42">
        <v>-7</v>
      </c>
      <c r="AL112" s="42">
        <v>-5</v>
      </c>
      <c r="AM112" s="42">
        <v>-3</v>
      </c>
      <c r="AN112" s="42">
        <v>-3</v>
      </c>
      <c r="AO112" s="42">
        <v>-16</v>
      </c>
      <c r="AP112" s="42">
        <v>5</v>
      </c>
      <c r="AQ112" s="42">
        <v>6</v>
      </c>
      <c r="AR112" s="42">
        <v>1</v>
      </c>
      <c r="AS112" s="42">
        <v>0</v>
      </c>
      <c r="AT112" s="42">
        <v>-2</v>
      </c>
      <c r="AU112" s="43">
        <v>-5</v>
      </c>
      <c r="AV112" s="125"/>
      <c r="AW112" s="43"/>
      <c r="AX112" s="27">
        <f t="shared" ref="AX112" si="514">A112</f>
        <v>45566</v>
      </c>
    </row>
    <row r="113" spans="1:50" s="77" customFormat="1" x14ac:dyDescent="0.15">
      <c r="A113" s="27">
        <v>45597</v>
      </c>
      <c r="B113" s="34">
        <f t="shared" ref="B113" si="515">B112+Z113</f>
        <v>29060</v>
      </c>
      <c r="C113" s="29">
        <f t="shared" ref="C113" si="516">C112+AA113</f>
        <v>65792</v>
      </c>
      <c r="D113" s="100" t="s">
        <v>43</v>
      </c>
      <c r="E113" s="34">
        <f t="shared" ref="E113" si="517">E112+AB113</f>
        <v>4743</v>
      </c>
      <c r="F113" s="28">
        <f t="shared" ref="F113" si="518">F112+AC113</f>
        <v>10402</v>
      </c>
      <c r="G113" s="28">
        <f t="shared" ref="G113" si="519">G112+AD113</f>
        <v>2758</v>
      </c>
      <c r="H113" s="28">
        <f t="shared" ref="H113" si="520">H112+AE113</f>
        <v>7113</v>
      </c>
      <c r="I113" s="28">
        <f t="shared" ref="I113" si="521">I112+AF113</f>
        <v>1321</v>
      </c>
      <c r="J113" s="28">
        <f t="shared" ref="J113" si="522">J112+AG113</f>
        <v>3492</v>
      </c>
      <c r="K113" s="28">
        <f t="shared" ref="K113" si="523">K112+AH113</f>
        <v>3707</v>
      </c>
      <c r="L113" s="28">
        <f t="shared" ref="L113" si="524">L112+AI113</f>
        <v>8057</v>
      </c>
      <c r="M113" s="28">
        <f t="shared" ref="M113" si="525">M112+AJ113</f>
        <v>6704</v>
      </c>
      <c r="N113" s="28">
        <f t="shared" ref="N113" si="526">N112+AK113</f>
        <v>13868</v>
      </c>
      <c r="O113" s="28">
        <f t="shared" ref="O113" si="527">O112+AL113</f>
        <v>4420</v>
      </c>
      <c r="P113" s="28">
        <f t="shared" ref="P113" si="528">P112+AM113</f>
        <v>9422</v>
      </c>
      <c r="Q113" s="28">
        <f t="shared" ref="Q113" si="529">Q112+AN113</f>
        <v>1637</v>
      </c>
      <c r="R113" s="28">
        <f t="shared" ref="R113" si="530">R112+AO113</f>
        <v>4404</v>
      </c>
      <c r="S113" s="28">
        <f t="shared" ref="S113" si="531">S112+AP113</f>
        <v>2165</v>
      </c>
      <c r="T113" s="28">
        <f t="shared" ref="T113" si="532">T112+AQ113</f>
        <v>5415</v>
      </c>
      <c r="U113" s="28">
        <f t="shared" ref="U113" si="533">U112+AR113</f>
        <v>733</v>
      </c>
      <c r="V113" s="28">
        <f t="shared" ref="V113" si="534">V112+AS113</f>
        <v>1686</v>
      </c>
      <c r="W113" s="28">
        <f t="shared" ref="W113" si="535">W112+AT113</f>
        <v>861</v>
      </c>
      <c r="X113" s="29">
        <f t="shared" ref="X113" si="536">X112+AU113</f>
        <v>1931</v>
      </c>
      <c r="Y113" s="27" t="str">
        <f t="shared" si="92"/>
        <v>10月の異動</v>
      </c>
      <c r="Z113" s="30">
        <f t="shared" ref="Z113" si="537">AB113+AD113+AF113+AH113+AJ113+AL113+AN113+AP113+AR113+AT113+AV113</f>
        <v>-13</v>
      </c>
      <c r="AA113" s="32">
        <f t="shared" ref="AA113" si="538">AC113+AE113+AG113+AI113+AK113+AM113+AO113+AQ113+AS113+AU113+AW113</f>
        <v>-29</v>
      </c>
      <c r="AB113" s="132">
        <v>10</v>
      </c>
      <c r="AC113" s="42">
        <v>17</v>
      </c>
      <c r="AD113" s="42">
        <v>6</v>
      </c>
      <c r="AE113" s="42">
        <v>11</v>
      </c>
      <c r="AF113" s="42">
        <v>-1</v>
      </c>
      <c r="AG113" s="42">
        <v>-1</v>
      </c>
      <c r="AH113" s="42">
        <v>-5</v>
      </c>
      <c r="AI113" s="42">
        <v>-11</v>
      </c>
      <c r="AJ113" s="42">
        <v>-3</v>
      </c>
      <c r="AK113" s="42">
        <v>5</v>
      </c>
      <c r="AL113" s="42">
        <v>-17</v>
      </c>
      <c r="AM113" s="42">
        <v>-30</v>
      </c>
      <c r="AN113" s="42">
        <v>-4</v>
      </c>
      <c r="AO113" s="42">
        <v>-11</v>
      </c>
      <c r="AP113" s="42">
        <v>2</v>
      </c>
      <c r="AQ113" s="42">
        <v>-7</v>
      </c>
      <c r="AR113" s="42">
        <v>1</v>
      </c>
      <c r="AS113" s="42">
        <v>-3</v>
      </c>
      <c r="AT113" s="42">
        <v>-2</v>
      </c>
      <c r="AU113" s="43">
        <v>1</v>
      </c>
      <c r="AV113" s="125"/>
      <c r="AW113" s="43"/>
      <c r="AX113" s="27">
        <f t="shared" ref="AX113" si="539">A113</f>
        <v>45597</v>
      </c>
    </row>
    <row r="114" spans="1:50" s="77" customFormat="1" x14ac:dyDescent="0.15">
      <c r="A114" s="27">
        <v>45627</v>
      </c>
      <c r="B114" s="34">
        <f t="shared" ref="B114" si="540">B113+Z114</f>
        <v>29035</v>
      </c>
      <c r="C114" s="29">
        <f t="shared" ref="C114" si="541">C113+AA114</f>
        <v>65725</v>
      </c>
      <c r="D114" s="100" t="s">
        <v>43</v>
      </c>
      <c r="E114" s="34">
        <f t="shared" ref="E114" si="542">E113+AB114</f>
        <v>4733</v>
      </c>
      <c r="F114" s="28">
        <f t="shared" ref="F114" si="543">F113+AC114</f>
        <v>10393</v>
      </c>
      <c r="G114" s="28">
        <f t="shared" ref="G114" si="544">G113+AD114</f>
        <v>2764</v>
      </c>
      <c r="H114" s="28">
        <f t="shared" ref="H114" si="545">H113+AE114</f>
        <v>7115</v>
      </c>
      <c r="I114" s="28">
        <f t="shared" ref="I114" si="546">I113+AF114</f>
        <v>1318</v>
      </c>
      <c r="J114" s="28">
        <f t="shared" ref="J114" si="547">J113+AG114</f>
        <v>3488</v>
      </c>
      <c r="K114" s="28">
        <f t="shared" ref="K114" si="548">K113+AH114</f>
        <v>3705</v>
      </c>
      <c r="L114" s="28">
        <f t="shared" ref="L114" si="549">L113+AI114</f>
        <v>8060</v>
      </c>
      <c r="M114" s="28">
        <f t="shared" ref="M114" si="550">M113+AJ114</f>
        <v>6701</v>
      </c>
      <c r="N114" s="28">
        <f t="shared" ref="N114" si="551">N113+AK114</f>
        <v>13855</v>
      </c>
      <c r="O114" s="28">
        <f t="shared" ref="O114" si="552">O113+AL114</f>
        <v>4424</v>
      </c>
      <c r="P114" s="28">
        <f t="shared" ref="P114" si="553">P113+AM114</f>
        <v>9410</v>
      </c>
      <c r="Q114" s="28">
        <f t="shared" ref="Q114" si="554">Q113+AN114</f>
        <v>1627</v>
      </c>
      <c r="R114" s="28">
        <f t="shared" ref="R114" si="555">R113+AO114</f>
        <v>4394</v>
      </c>
      <c r="S114" s="28">
        <f t="shared" ref="S114" si="556">S113+AP114</f>
        <v>2159</v>
      </c>
      <c r="T114" s="28">
        <f t="shared" ref="T114" si="557">T113+AQ114</f>
        <v>5400</v>
      </c>
      <c r="U114" s="28">
        <f t="shared" ref="U114" si="558">U113+AR114</f>
        <v>731</v>
      </c>
      <c r="V114" s="28">
        <f t="shared" ref="V114" si="559">V113+AS114</f>
        <v>1681</v>
      </c>
      <c r="W114" s="28">
        <f t="shared" ref="W114" si="560">W113+AT114</f>
        <v>862</v>
      </c>
      <c r="X114" s="29">
        <f t="shared" ref="X114" si="561">X113+AU114</f>
        <v>1927</v>
      </c>
      <c r="Y114" s="27" t="str">
        <f t="shared" si="92"/>
        <v>11月の異動</v>
      </c>
      <c r="Z114" s="30">
        <f t="shared" ref="Z114" si="562">AB114+AD114+AF114+AH114+AJ114+AL114+AN114+AP114+AR114+AT114+AV114</f>
        <v>-25</v>
      </c>
      <c r="AA114" s="32">
        <f t="shared" ref="AA114" si="563">AC114+AE114+AG114+AI114+AK114+AM114+AO114+AQ114+AS114+AU114+AW114</f>
        <v>-67</v>
      </c>
      <c r="AB114" s="132">
        <v>-10</v>
      </c>
      <c r="AC114" s="42">
        <v>-9</v>
      </c>
      <c r="AD114" s="42">
        <v>6</v>
      </c>
      <c r="AE114" s="42">
        <v>2</v>
      </c>
      <c r="AF114" s="42">
        <v>-3</v>
      </c>
      <c r="AG114" s="42">
        <v>-4</v>
      </c>
      <c r="AH114" s="42">
        <v>-2</v>
      </c>
      <c r="AI114" s="42">
        <v>3</v>
      </c>
      <c r="AJ114" s="42">
        <v>-3</v>
      </c>
      <c r="AK114" s="42">
        <v>-13</v>
      </c>
      <c r="AL114" s="42">
        <v>4</v>
      </c>
      <c r="AM114" s="42">
        <v>-12</v>
      </c>
      <c r="AN114" s="42">
        <v>-10</v>
      </c>
      <c r="AO114" s="42">
        <v>-10</v>
      </c>
      <c r="AP114" s="42">
        <v>-6</v>
      </c>
      <c r="AQ114" s="42">
        <v>-15</v>
      </c>
      <c r="AR114" s="42">
        <v>-2</v>
      </c>
      <c r="AS114" s="42">
        <v>-5</v>
      </c>
      <c r="AT114" s="42">
        <v>1</v>
      </c>
      <c r="AU114" s="43">
        <v>-4</v>
      </c>
      <c r="AV114" s="125"/>
      <c r="AW114" s="43"/>
      <c r="AX114" s="27">
        <f t="shared" ref="AX114" si="564">A114</f>
        <v>45627</v>
      </c>
    </row>
    <row r="115" spans="1:50" s="77" customFormat="1" x14ac:dyDescent="0.15">
      <c r="A115" s="27">
        <v>45658</v>
      </c>
      <c r="B115" s="34">
        <f t="shared" ref="B115" si="565">B114+Z115</f>
        <v>29004</v>
      </c>
      <c r="C115" s="29">
        <f t="shared" ref="C115" si="566">C114+AA115</f>
        <v>65668</v>
      </c>
      <c r="D115" s="100" t="s">
        <v>43</v>
      </c>
      <c r="E115" s="34">
        <f t="shared" ref="E115" si="567">E114+AB115</f>
        <v>4727</v>
      </c>
      <c r="F115" s="28">
        <f t="shared" ref="F115" si="568">F114+AC115</f>
        <v>10392</v>
      </c>
      <c r="G115" s="28">
        <f t="shared" ref="G115" si="569">G114+AD115</f>
        <v>2766</v>
      </c>
      <c r="H115" s="28">
        <f t="shared" ref="H115" si="570">H114+AE115</f>
        <v>7104</v>
      </c>
      <c r="I115" s="28">
        <f t="shared" ref="I115" si="571">I114+AF115</f>
        <v>1320</v>
      </c>
      <c r="J115" s="28">
        <f t="shared" ref="J115" si="572">J114+AG115</f>
        <v>3486</v>
      </c>
      <c r="K115" s="28">
        <f t="shared" ref="K115" si="573">K114+AH115</f>
        <v>3705</v>
      </c>
      <c r="L115" s="28">
        <f t="shared" ref="L115" si="574">L114+AI115</f>
        <v>8055</v>
      </c>
      <c r="M115" s="28">
        <f t="shared" ref="M115" si="575">M114+AJ115</f>
        <v>6680</v>
      </c>
      <c r="N115" s="28">
        <f t="shared" ref="N115" si="576">N114+AK115</f>
        <v>13842</v>
      </c>
      <c r="O115" s="28">
        <f t="shared" ref="O115" si="577">O114+AL115</f>
        <v>4416</v>
      </c>
      <c r="P115" s="28">
        <f t="shared" ref="P115" si="578">P114+AM115</f>
        <v>9407</v>
      </c>
      <c r="Q115" s="28">
        <f t="shared" ref="Q115" si="579">Q114+AN115</f>
        <v>1628</v>
      </c>
      <c r="R115" s="28">
        <f t="shared" ref="R115" si="580">R114+AO115</f>
        <v>4394</v>
      </c>
      <c r="S115" s="28">
        <f t="shared" ref="S115" si="581">S114+AP115</f>
        <v>2158</v>
      </c>
      <c r="T115" s="28">
        <f t="shared" ref="T115" si="582">T114+AQ115</f>
        <v>5398</v>
      </c>
      <c r="U115" s="28">
        <f t="shared" ref="U115" si="583">U114+AR115</f>
        <v>730</v>
      </c>
      <c r="V115" s="28">
        <f t="shared" ref="V115" si="584">V114+AS115</f>
        <v>1667</v>
      </c>
      <c r="W115" s="28">
        <f t="shared" ref="W115" si="585">W114+AT115</f>
        <v>863</v>
      </c>
      <c r="X115" s="29">
        <f t="shared" ref="X115" si="586">X114+AU115</f>
        <v>1921</v>
      </c>
      <c r="Y115" s="27" t="str">
        <f t="shared" si="92"/>
        <v>12月の異動</v>
      </c>
      <c r="Z115" s="30">
        <f t="shared" ref="Z115" si="587">AB115+AD115+AF115+AH115+AJ115+AL115+AN115+AP115+AR115+AT115+AV115</f>
        <v>-31</v>
      </c>
      <c r="AA115" s="32">
        <f t="shared" ref="AA115" si="588">AC115+AE115+AG115+AI115+AK115+AM115+AO115+AQ115+AS115+AU115+AW115</f>
        <v>-57</v>
      </c>
      <c r="AB115" s="132">
        <v>-6</v>
      </c>
      <c r="AC115" s="42">
        <v>-1</v>
      </c>
      <c r="AD115" s="42">
        <v>2</v>
      </c>
      <c r="AE115" s="42">
        <v>-11</v>
      </c>
      <c r="AF115" s="42">
        <v>2</v>
      </c>
      <c r="AG115" s="42">
        <v>-2</v>
      </c>
      <c r="AH115" s="42">
        <v>0</v>
      </c>
      <c r="AI115" s="42">
        <v>-5</v>
      </c>
      <c r="AJ115" s="42">
        <v>-21</v>
      </c>
      <c r="AK115" s="42">
        <v>-13</v>
      </c>
      <c r="AL115" s="42">
        <v>-8</v>
      </c>
      <c r="AM115" s="42">
        <v>-3</v>
      </c>
      <c r="AN115" s="42">
        <v>1</v>
      </c>
      <c r="AO115" s="42">
        <v>0</v>
      </c>
      <c r="AP115" s="42">
        <v>-1</v>
      </c>
      <c r="AQ115" s="42">
        <v>-2</v>
      </c>
      <c r="AR115" s="42">
        <v>-1</v>
      </c>
      <c r="AS115" s="42">
        <v>-14</v>
      </c>
      <c r="AT115" s="42">
        <v>1</v>
      </c>
      <c r="AU115" s="43">
        <v>-6</v>
      </c>
      <c r="AV115" s="125"/>
      <c r="AW115" s="43"/>
      <c r="AX115" s="27">
        <f t="shared" ref="AX115" si="589">A115</f>
        <v>45658</v>
      </c>
    </row>
    <row r="116" spans="1:50" s="77" customFormat="1" x14ac:dyDescent="0.15">
      <c r="A116" s="44">
        <v>45689</v>
      </c>
      <c r="B116" s="73">
        <f t="shared" ref="B116:C118" si="590">B115+Z116</f>
        <v>28988</v>
      </c>
      <c r="C116" s="45">
        <f t="shared" si="590"/>
        <v>65561</v>
      </c>
      <c r="D116" s="113" t="s">
        <v>43</v>
      </c>
      <c r="E116" s="73">
        <f t="shared" ref="E116:N117" si="591">E115+AB116</f>
        <v>4725</v>
      </c>
      <c r="F116" s="46">
        <f t="shared" si="591"/>
        <v>10388</v>
      </c>
      <c r="G116" s="46">
        <f t="shared" si="591"/>
        <v>2764</v>
      </c>
      <c r="H116" s="46">
        <f t="shared" si="591"/>
        <v>7090</v>
      </c>
      <c r="I116" s="46">
        <f t="shared" si="591"/>
        <v>1317</v>
      </c>
      <c r="J116" s="46">
        <f t="shared" si="591"/>
        <v>3469</v>
      </c>
      <c r="K116" s="46">
        <f t="shared" si="591"/>
        <v>3704</v>
      </c>
      <c r="L116" s="46">
        <f t="shared" si="591"/>
        <v>8046</v>
      </c>
      <c r="M116" s="46">
        <f t="shared" si="591"/>
        <v>6674</v>
      </c>
      <c r="N116" s="46">
        <f t="shared" si="591"/>
        <v>13815</v>
      </c>
      <c r="O116" s="46">
        <f t="shared" ref="O116:X117" si="592">O115+AL116</f>
        <v>4413</v>
      </c>
      <c r="P116" s="46">
        <f t="shared" si="592"/>
        <v>9391</v>
      </c>
      <c r="Q116" s="46">
        <f t="shared" si="592"/>
        <v>1631</v>
      </c>
      <c r="R116" s="46">
        <f t="shared" si="592"/>
        <v>4396</v>
      </c>
      <c r="S116" s="46">
        <f t="shared" si="592"/>
        <v>2160</v>
      </c>
      <c r="T116" s="46">
        <f t="shared" si="592"/>
        <v>5387</v>
      </c>
      <c r="U116" s="46">
        <f t="shared" si="592"/>
        <v>727</v>
      </c>
      <c r="V116" s="46">
        <f t="shared" si="592"/>
        <v>1660</v>
      </c>
      <c r="W116" s="46">
        <f t="shared" si="592"/>
        <v>862</v>
      </c>
      <c r="X116" s="45">
        <f t="shared" si="592"/>
        <v>1917</v>
      </c>
      <c r="Y116" s="44" t="str">
        <f t="shared" ref="Y116:Y125" si="593">Y104</f>
        <v>1月の異動</v>
      </c>
      <c r="Z116" s="75">
        <f t="shared" ref="Z116" si="594">AB116+AD116+AF116+AH116+AJ116+AL116+AN116+AP116+AR116+AT116+AV116</f>
        <v>-16</v>
      </c>
      <c r="AA116" s="76">
        <f t="shared" ref="AA116" si="595">AC116+AE116+AG116+AI116+AK116+AM116+AO116+AQ116+AS116+AU116+AW116</f>
        <v>-107</v>
      </c>
      <c r="AB116" s="115">
        <v>-2</v>
      </c>
      <c r="AC116" s="48">
        <v>-4</v>
      </c>
      <c r="AD116" s="48">
        <v>-2</v>
      </c>
      <c r="AE116" s="48">
        <v>-14</v>
      </c>
      <c r="AF116" s="48">
        <v>-3</v>
      </c>
      <c r="AG116" s="48">
        <v>-17</v>
      </c>
      <c r="AH116" s="48">
        <v>-1</v>
      </c>
      <c r="AI116" s="48">
        <v>-9</v>
      </c>
      <c r="AJ116" s="48">
        <v>-6</v>
      </c>
      <c r="AK116" s="48">
        <v>-27</v>
      </c>
      <c r="AL116" s="48">
        <v>-3</v>
      </c>
      <c r="AM116" s="48">
        <v>-16</v>
      </c>
      <c r="AN116" s="48">
        <v>3</v>
      </c>
      <c r="AO116" s="48">
        <v>2</v>
      </c>
      <c r="AP116" s="48">
        <v>2</v>
      </c>
      <c r="AQ116" s="48">
        <v>-11</v>
      </c>
      <c r="AR116" s="48">
        <v>-3</v>
      </c>
      <c r="AS116" s="48">
        <v>-7</v>
      </c>
      <c r="AT116" s="48">
        <v>-1</v>
      </c>
      <c r="AU116" s="49">
        <v>-4</v>
      </c>
      <c r="AV116" s="126"/>
      <c r="AW116" s="49"/>
      <c r="AX116" s="44">
        <f t="shared" ref="AX116" si="596">A116</f>
        <v>45689</v>
      </c>
    </row>
    <row r="117" spans="1:50" s="77" customFormat="1" x14ac:dyDescent="0.15">
      <c r="A117" s="44">
        <v>45717</v>
      </c>
      <c r="B117" s="73">
        <f t="shared" si="590"/>
        <v>28997</v>
      </c>
      <c r="C117" s="45">
        <f t="shared" si="590"/>
        <v>65512</v>
      </c>
      <c r="D117" s="113" t="s">
        <v>43</v>
      </c>
      <c r="E117" s="73">
        <f t="shared" si="591"/>
        <v>4735</v>
      </c>
      <c r="F117" s="46">
        <f t="shared" si="591"/>
        <v>10382</v>
      </c>
      <c r="G117" s="46">
        <f t="shared" si="591"/>
        <v>2774</v>
      </c>
      <c r="H117" s="46">
        <f t="shared" si="591"/>
        <v>7104</v>
      </c>
      <c r="I117" s="46">
        <f t="shared" si="591"/>
        <v>1312</v>
      </c>
      <c r="J117" s="46">
        <f t="shared" si="591"/>
        <v>3468</v>
      </c>
      <c r="K117" s="46">
        <f t="shared" si="591"/>
        <v>3718</v>
      </c>
      <c r="L117" s="46">
        <f t="shared" si="591"/>
        <v>8060</v>
      </c>
      <c r="M117" s="46">
        <f t="shared" si="591"/>
        <v>6666</v>
      </c>
      <c r="N117" s="46">
        <f t="shared" si="591"/>
        <v>13797</v>
      </c>
      <c r="O117" s="46">
        <f t="shared" si="592"/>
        <v>4413</v>
      </c>
      <c r="P117" s="46">
        <f t="shared" si="592"/>
        <v>9383</v>
      </c>
      <c r="Q117" s="46">
        <f t="shared" si="592"/>
        <v>1630</v>
      </c>
      <c r="R117" s="46">
        <f t="shared" si="592"/>
        <v>4387</v>
      </c>
      <c r="S117" s="46">
        <f t="shared" si="592"/>
        <v>2159</v>
      </c>
      <c r="T117" s="46">
        <f t="shared" si="592"/>
        <v>5380</v>
      </c>
      <c r="U117" s="46">
        <f t="shared" si="592"/>
        <v>726</v>
      </c>
      <c r="V117" s="46">
        <f t="shared" si="592"/>
        <v>1653</v>
      </c>
      <c r="W117" s="46">
        <f t="shared" si="592"/>
        <v>853</v>
      </c>
      <c r="X117" s="45">
        <f t="shared" si="592"/>
        <v>1896</v>
      </c>
      <c r="Y117" s="44" t="str">
        <f t="shared" si="593"/>
        <v>2月の異動</v>
      </c>
      <c r="Z117" s="75">
        <f t="shared" ref="Z117" si="597">AB117+AD117+AF117+AH117+AJ117+AL117+AN117+AP117+AR117+AT117+AV117</f>
        <v>9</v>
      </c>
      <c r="AA117" s="76">
        <f t="shared" ref="AA117" si="598">AC117+AE117+AG117+AI117+AK117+AM117+AO117+AQ117+AS117+AU117+AW117</f>
        <v>-49</v>
      </c>
      <c r="AB117" s="115">
        <v>10</v>
      </c>
      <c r="AC117" s="48">
        <v>-6</v>
      </c>
      <c r="AD117" s="48">
        <v>10</v>
      </c>
      <c r="AE117" s="48">
        <v>14</v>
      </c>
      <c r="AF117" s="48">
        <v>-5</v>
      </c>
      <c r="AG117" s="48">
        <v>-1</v>
      </c>
      <c r="AH117" s="48">
        <v>14</v>
      </c>
      <c r="AI117" s="48">
        <v>14</v>
      </c>
      <c r="AJ117" s="48">
        <v>-8</v>
      </c>
      <c r="AK117" s="48">
        <v>-18</v>
      </c>
      <c r="AL117" s="48">
        <v>0</v>
      </c>
      <c r="AM117" s="48">
        <v>-8</v>
      </c>
      <c r="AN117" s="48">
        <v>-1</v>
      </c>
      <c r="AO117" s="48">
        <v>-9</v>
      </c>
      <c r="AP117" s="48">
        <v>-1</v>
      </c>
      <c r="AQ117" s="48">
        <v>-7</v>
      </c>
      <c r="AR117" s="48">
        <v>-1</v>
      </c>
      <c r="AS117" s="48">
        <v>-7</v>
      </c>
      <c r="AT117" s="48">
        <v>-9</v>
      </c>
      <c r="AU117" s="49">
        <v>-21</v>
      </c>
      <c r="AV117" s="126"/>
      <c r="AW117" s="49"/>
      <c r="AX117" s="44">
        <f t="shared" ref="AX117" si="599">A117</f>
        <v>45717</v>
      </c>
    </row>
    <row r="118" spans="1:50" s="77" customFormat="1" x14ac:dyDescent="0.15">
      <c r="A118" s="44">
        <v>45748</v>
      </c>
      <c r="B118" s="73">
        <f t="shared" si="590"/>
        <v>29192</v>
      </c>
      <c r="C118" s="45">
        <f t="shared" si="590"/>
        <v>65508</v>
      </c>
      <c r="D118" s="113" t="s">
        <v>43</v>
      </c>
      <c r="E118" s="73">
        <f t="shared" ref="E118" si="600">E117+AB118</f>
        <v>4771</v>
      </c>
      <c r="F118" s="46">
        <f t="shared" ref="F118" si="601">F117+AC118</f>
        <v>10396</v>
      </c>
      <c r="G118" s="46">
        <f t="shared" ref="G118" si="602">G117+AD118</f>
        <v>2781</v>
      </c>
      <c r="H118" s="46">
        <f t="shared" ref="H118" si="603">H117+AE118</f>
        <v>7083</v>
      </c>
      <c r="I118" s="46">
        <f t="shared" ref="I118" si="604">I117+AF118</f>
        <v>1304</v>
      </c>
      <c r="J118" s="46">
        <f t="shared" ref="J118" si="605">J117+AG118</f>
        <v>3453</v>
      </c>
      <c r="K118" s="46">
        <f t="shared" ref="K118" si="606">K117+AH118</f>
        <v>3746</v>
      </c>
      <c r="L118" s="46">
        <f t="shared" ref="L118" si="607">L117+AI118</f>
        <v>8074</v>
      </c>
      <c r="M118" s="46">
        <f t="shared" ref="M118" si="608">M117+AJ118</f>
        <v>6753</v>
      </c>
      <c r="N118" s="46">
        <f t="shared" ref="N118" si="609">N117+AK118</f>
        <v>13855</v>
      </c>
      <c r="O118" s="46">
        <f t="shared" ref="O118" si="610">O117+AL118</f>
        <v>4447</v>
      </c>
      <c r="P118" s="46">
        <f t="shared" ref="P118" si="611">P117+AM118</f>
        <v>9358</v>
      </c>
      <c r="Q118" s="46">
        <f t="shared" ref="Q118" si="612">Q117+AN118</f>
        <v>1639</v>
      </c>
      <c r="R118" s="46">
        <f t="shared" ref="R118" si="613">R117+AO118</f>
        <v>4375</v>
      </c>
      <c r="S118" s="46">
        <f t="shared" ref="S118" si="614">S117+AP118</f>
        <v>2162</v>
      </c>
      <c r="T118" s="46">
        <f t="shared" ref="T118" si="615">T117+AQ118</f>
        <v>5370</v>
      </c>
      <c r="U118" s="46">
        <f t="shared" ref="U118" si="616">U117+AR118</f>
        <v>727</v>
      </c>
      <c r="V118" s="46">
        <f t="shared" ref="V118" si="617">V117+AS118</f>
        <v>1650</v>
      </c>
      <c r="W118" s="46">
        <f t="shared" ref="W118" si="618">W117+AT118</f>
        <v>851</v>
      </c>
      <c r="X118" s="45">
        <f t="shared" ref="X118" si="619">X117+AU118</f>
        <v>1892</v>
      </c>
      <c r="Y118" s="44" t="str">
        <f t="shared" si="593"/>
        <v>3月の異動</v>
      </c>
      <c r="Z118" s="75">
        <f t="shared" ref="Z118" si="620">AB118+AD118+AF118+AH118+AJ118+AL118+AN118+AP118+AR118+AT118+AV118</f>
        <v>195</v>
      </c>
      <c r="AA118" s="76">
        <f t="shared" ref="AA118" si="621">AC118+AE118+AG118+AI118+AK118+AM118+AO118+AQ118+AS118+AU118+AW118</f>
        <v>-4</v>
      </c>
      <c r="AB118" s="115">
        <v>36</v>
      </c>
      <c r="AC118" s="48">
        <v>14</v>
      </c>
      <c r="AD118" s="48">
        <v>7</v>
      </c>
      <c r="AE118" s="48">
        <v>-21</v>
      </c>
      <c r="AF118" s="48">
        <v>-8</v>
      </c>
      <c r="AG118" s="48">
        <v>-15</v>
      </c>
      <c r="AH118" s="48">
        <v>28</v>
      </c>
      <c r="AI118" s="48">
        <v>14</v>
      </c>
      <c r="AJ118" s="48">
        <v>87</v>
      </c>
      <c r="AK118" s="48">
        <v>58</v>
      </c>
      <c r="AL118" s="48">
        <v>34</v>
      </c>
      <c r="AM118" s="48">
        <v>-25</v>
      </c>
      <c r="AN118" s="48">
        <v>9</v>
      </c>
      <c r="AO118" s="48">
        <v>-12</v>
      </c>
      <c r="AP118" s="48">
        <v>3</v>
      </c>
      <c r="AQ118" s="48">
        <v>-10</v>
      </c>
      <c r="AR118" s="48">
        <v>1</v>
      </c>
      <c r="AS118" s="48">
        <v>-3</v>
      </c>
      <c r="AT118" s="48">
        <v>-2</v>
      </c>
      <c r="AU118" s="49">
        <v>-4</v>
      </c>
      <c r="AV118" s="126"/>
      <c r="AW118" s="49"/>
      <c r="AX118" s="44">
        <f t="shared" ref="AX118" si="622">A118</f>
        <v>45748</v>
      </c>
    </row>
    <row r="119" spans="1:50" s="77" customFormat="1" x14ac:dyDescent="0.15">
      <c r="A119" s="44">
        <v>45778</v>
      </c>
      <c r="B119" s="73">
        <f t="shared" ref="B119" si="623">B118+Z119</f>
        <v>29227</v>
      </c>
      <c r="C119" s="45">
        <f t="shared" ref="C119" si="624">C118+AA119</f>
        <v>65510</v>
      </c>
      <c r="D119" s="113" t="s">
        <v>43</v>
      </c>
      <c r="E119" s="73">
        <f t="shared" ref="E119" si="625">E118+AB119</f>
        <v>4788</v>
      </c>
      <c r="F119" s="46">
        <f t="shared" ref="F119" si="626">F118+AC119</f>
        <v>10412</v>
      </c>
      <c r="G119" s="46">
        <f t="shared" ref="G119" si="627">G118+AD119</f>
        <v>2786</v>
      </c>
      <c r="H119" s="46">
        <f t="shared" ref="H119" si="628">H118+AE119</f>
        <v>7080</v>
      </c>
      <c r="I119" s="46">
        <f t="shared" ref="I119" si="629">I118+AF119</f>
        <v>1302</v>
      </c>
      <c r="J119" s="46">
        <f t="shared" ref="J119" si="630">J118+AG119</f>
        <v>3446</v>
      </c>
      <c r="K119" s="46">
        <f t="shared" ref="K119" si="631">K118+AH119</f>
        <v>3753</v>
      </c>
      <c r="L119" s="46">
        <f t="shared" ref="L119" si="632">L118+AI119</f>
        <v>8073</v>
      </c>
      <c r="M119" s="46">
        <f t="shared" ref="M119" si="633">M118+AJ119</f>
        <v>6745</v>
      </c>
      <c r="N119" s="46">
        <f t="shared" ref="N119" si="634">N118+AK119</f>
        <v>13851</v>
      </c>
      <c r="O119" s="46">
        <f t="shared" ref="O119" si="635">O118+AL119</f>
        <v>4446</v>
      </c>
      <c r="P119" s="46">
        <f t="shared" ref="P119" si="636">P118+AM119</f>
        <v>9353</v>
      </c>
      <c r="Q119" s="46">
        <f t="shared" ref="Q119" si="637">Q118+AN119</f>
        <v>1646</v>
      </c>
      <c r="R119" s="46">
        <f t="shared" ref="R119" si="638">R118+AO119</f>
        <v>4371</v>
      </c>
      <c r="S119" s="46">
        <f t="shared" ref="S119" si="639">S118+AP119</f>
        <v>2173</v>
      </c>
      <c r="T119" s="46">
        <f t="shared" ref="T119" si="640">T118+AQ119</f>
        <v>5376</v>
      </c>
      <c r="U119" s="46">
        <f t="shared" ref="U119" si="641">U118+AR119</f>
        <v>727</v>
      </c>
      <c r="V119" s="46">
        <f t="shared" ref="V119" si="642">V118+AS119</f>
        <v>1648</v>
      </c>
      <c r="W119" s="46">
        <f t="shared" ref="W119" si="643">W118+AT119</f>
        <v>850</v>
      </c>
      <c r="X119" s="45">
        <f t="shared" ref="X119" si="644">X118+AU119</f>
        <v>1888</v>
      </c>
      <c r="Y119" s="44" t="str">
        <f t="shared" si="593"/>
        <v>4月の異動</v>
      </c>
      <c r="Z119" s="75">
        <f t="shared" ref="Z119" si="645">AB119+AD119+AF119+AH119+AJ119+AL119+AN119+AP119+AR119+AT119+AV119</f>
        <v>35</v>
      </c>
      <c r="AA119" s="76">
        <f t="shared" ref="AA119" si="646">AC119+AE119+AG119+AI119+AK119+AM119+AO119+AQ119+AS119+AU119+AW119</f>
        <v>2</v>
      </c>
      <c r="AB119" s="115">
        <v>17</v>
      </c>
      <c r="AC119" s="48">
        <v>16</v>
      </c>
      <c r="AD119" s="48">
        <v>5</v>
      </c>
      <c r="AE119" s="48">
        <v>-3</v>
      </c>
      <c r="AF119" s="48">
        <v>-2</v>
      </c>
      <c r="AG119" s="48">
        <v>-7</v>
      </c>
      <c r="AH119" s="48">
        <v>7</v>
      </c>
      <c r="AI119" s="48">
        <v>-1</v>
      </c>
      <c r="AJ119" s="48">
        <v>-8</v>
      </c>
      <c r="AK119" s="48">
        <v>-4</v>
      </c>
      <c r="AL119" s="48">
        <v>-1</v>
      </c>
      <c r="AM119" s="48">
        <v>-5</v>
      </c>
      <c r="AN119" s="48">
        <v>7</v>
      </c>
      <c r="AO119" s="48">
        <v>-4</v>
      </c>
      <c r="AP119" s="48">
        <v>11</v>
      </c>
      <c r="AQ119" s="48">
        <v>6</v>
      </c>
      <c r="AR119" s="48">
        <v>0</v>
      </c>
      <c r="AS119" s="48">
        <v>-2</v>
      </c>
      <c r="AT119" s="48">
        <v>-1</v>
      </c>
      <c r="AU119" s="49">
        <v>-4</v>
      </c>
      <c r="AV119" s="126"/>
      <c r="AW119" s="49">
        <v>10</v>
      </c>
      <c r="AX119" s="44">
        <f t="shared" ref="AX119" si="647">A119</f>
        <v>45778</v>
      </c>
    </row>
    <row r="120" spans="1:50" s="77" customFormat="1" x14ac:dyDescent="0.15">
      <c r="A120" s="44">
        <v>45809</v>
      </c>
      <c r="B120" s="73">
        <f t="shared" ref="B120" si="648">B119+Z120</f>
        <v>29209</v>
      </c>
      <c r="C120" s="45">
        <f t="shared" ref="C120" si="649">C119+AA120</f>
        <v>65441</v>
      </c>
      <c r="D120" s="113" t="s">
        <v>43</v>
      </c>
      <c r="E120" s="73">
        <f t="shared" ref="E120" si="650">E119+AB120</f>
        <v>4782</v>
      </c>
      <c r="F120" s="46">
        <f t="shared" ref="F120" si="651">F119+AC120</f>
        <v>10395</v>
      </c>
      <c r="G120" s="46">
        <f t="shared" ref="G120" si="652">G119+AD120</f>
        <v>2778</v>
      </c>
      <c r="H120" s="46">
        <f t="shared" ref="H120" si="653">H119+AE120</f>
        <v>7065</v>
      </c>
      <c r="I120" s="46">
        <f t="shared" ref="I120" si="654">I119+AF120</f>
        <v>1304</v>
      </c>
      <c r="J120" s="46">
        <f t="shared" ref="J120" si="655">J119+AG120</f>
        <v>3445</v>
      </c>
      <c r="K120" s="46">
        <f t="shared" ref="K120" si="656">K119+AH120</f>
        <v>3754</v>
      </c>
      <c r="L120" s="46">
        <f t="shared" ref="L120" si="657">L119+AI120</f>
        <v>8080</v>
      </c>
      <c r="M120" s="46">
        <f t="shared" ref="M120" si="658">M119+AJ120</f>
        <v>6729</v>
      </c>
      <c r="N120" s="46">
        <f t="shared" ref="N120" si="659">N119+AK120</f>
        <v>13820</v>
      </c>
      <c r="O120" s="46">
        <f t="shared" ref="O120" si="660">O119+AL120</f>
        <v>4448</v>
      </c>
      <c r="P120" s="46">
        <f t="shared" ref="P120" si="661">P119+AM120</f>
        <v>9344</v>
      </c>
      <c r="Q120" s="46">
        <f t="shared" ref="Q120" si="662">Q119+AN120</f>
        <v>1651</v>
      </c>
      <c r="R120" s="46">
        <f t="shared" ref="R120" si="663">R119+AO120</f>
        <v>4372</v>
      </c>
      <c r="S120" s="46">
        <f t="shared" ref="S120" si="664">S119+AP120</f>
        <v>2175</v>
      </c>
      <c r="T120" s="46">
        <f t="shared" ref="T120" si="665">T119+AQ120</f>
        <v>5379</v>
      </c>
      <c r="U120" s="46">
        <f t="shared" ref="U120" si="666">U119+AR120</f>
        <v>727</v>
      </c>
      <c r="V120" s="46">
        <f t="shared" ref="V120" si="667">V119+AS120</f>
        <v>1644</v>
      </c>
      <c r="W120" s="46">
        <f t="shared" ref="W120" si="668">W119+AT120</f>
        <v>850</v>
      </c>
      <c r="X120" s="45">
        <f t="shared" ref="X120" si="669">X119+AU120</f>
        <v>1885</v>
      </c>
      <c r="Y120" s="44" t="str">
        <f t="shared" si="593"/>
        <v>5月の異動</v>
      </c>
      <c r="Z120" s="75">
        <f t="shared" ref="Z120" si="670">AB120+AD120+AF120+AH120+AJ120+AL120+AN120+AP120+AR120+AT120+AV120</f>
        <v>-18</v>
      </c>
      <c r="AA120" s="76">
        <f t="shared" ref="AA120" si="671">AC120+AE120+AG120+AI120+AK120+AM120+AO120+AQ120+AS120+AU120+AW120</f>
        <v>-69</v>
      </c>
      <c r="AB120" s="115">
        <v>-6</v>
      </c>
      <c r="AC120" s="48">
        <v>-17</v>
      </c>
      <c r="AD120" s="48">
        <v>-8</v>
      </c>
      <c r="AE120" s="48">
        <v>-15</v>
      </c>
      <c r="AF120" s="48">
        <v>2</v>
      </c>
      <c r="AG120" s="48">
        <v>-1</v>
      </c>
      <c r="AH120" s="48">
        <v>1</v>
      </c>
      <c r="AI120" s="48">
        <v>7</v>
      </c>
      <c r="AJ120" s="48">
        <v>-16</v>
      </c>
      <c r="AK120" s="48">
        <v>-31</v>
      </c>
      <c r="AL120" s="48">
        <v>2</v>
      </c>
      <c r="AM120" s="48">
        <v>-9</v>
      </c>
      <c r="AN120" s="48">
        <v>5</v>
      </c>
      <c r="AO120" s="48">
        <v>1</v>
      </c>
      <c r="AP120" s="48">
        <v>2</v>
      </c>
      <c r="AQ120" s="48">
        <v>3</v>
      </c>
      <c r="AR120" s="48">
        <v>0</v>
      </c>
      <c r="AS120" s="48">
        <v>-4</v>
      </c>
      <c r="AT120" s="48">
        <v>0</v>
      </c>
      <c r="AU120" s="49">
        <v>-3</v>
      </c>
      <c r="AV120" s="126"/>
      <c r="AW120" s="49"/>
      <c r="AX120" s="44">
        <f t="shared" ref="AX120" si="672">A120</f>
        <v>45809</v>
      </c>
    </row>
    <row r="121" spans="1:50" s="77" customFormat="1" x14ac:dyDescent="0.15">
      <c r="A121" s="44">
        <v>45839</v>
      </c>
      <c r="B121" s="73">
        <f t="shared" ref="B121" si="673">B120+Z121</f>
        <v>29249</v>
      </c>
      <c r="C121" s="45">
        <f t="shared" ref="C121" si="674">C120+AA121</f>
        <v>65433</v>
      </c>
      <c r="D121" s="113" t="s">
        <v>43</v>
      </c>
      <c r="E121" s="73">
        <f t="shared" ref="E121" si="675">E120+AB121</f>
        <v>4794</v>
      </c>
      <c r="F121" s="46">
        <f t="shared" ref="F121" si="676">F120+AC121</f>
        <v>10408</v>
      </c>
      <c r="G121" s="46">
        <f t="shared" ref="G121" si="677">G120+AD121</f>
        <v>2784</v>
      </c>
      <c r="H121" s="46">
        <f t="shared" ref="H121" si="678">H120+AE121</f>
        <v>7054</v>
      </c>
      <c r="I121" s="46">
        <f t="shared" ref="I121" si="679">I120+AF121</f>
        <v>1307</v>
      </c>
      <c r="J121" s="46">
        <f t="shared" ref="J121" si="680">J120+AG121</f>
        <v>3450</v>
      </c>
      <c r="K121" s="46">
        <f t="shared" ref="K121" si="681">K120+AH121</f>
        <v>3766</v>
      </c>
      <c r="L121" s="46">
        <f t="shared" ref="L121" si="682">L120+AI121</f>
        <v>8097</v>
      </c>
      <c r="M121" s="46">
        <f t="shared" ref="M121" si="683">M120+AJ121</f>
        <v>6739</v>
      </c>
      <c r="N121" s="46">
        <f t="shared" ref="N121" si="684">N120+AK121</f>
        <v>13823</v>
      </c>
      <c r="O121" s="46">
        <f t="shared" ref="O121" si="685">O120+AL121</f>
        <v>4446</v>
      </c>
      <c r="P121" s="46">
        <f t="shared" ref="P121" si="686">P120+AM121</f>
        <v>9328</v>
      </c>
      <c r="Q121" s="46">
        <f t="shared" ref="Q121" si="687">Q120+AN121</f>
        <v>1648</v>
      </c>
      <c r="R121" s="46">
        <f t="shared" ref="R121" si="688">R120+AO121</f>
        <v>4363</v>
      </c>
      <c r="S121" s="46">
        <f t="shared" ref="S121" si="689">S120+AP121</f>
        <v>2177</v>
      </c>
      <c r="T121" s="46">
        <f t="shared" ref="T121" si="690">T120+AQ121</f>
        <v>5376</v>
      </c>
      <c r="U121" s="46">
        <f t="shared" ref="U121" si="691">U120+AR121</f>
        <v>727</v>
      </c>
      <c r="V121" s="46">
        <f t="shared" ref="V121" si="692">V120+AS121</f>
        <v>1640</v>
      </c>
      <c r="W121" s="46">
        <f t="shared" ref="W121" si="693">W120+AT121</f>
        <v>850</v>
      </c>
      <c r="X121" s="45">
        <f t="shared" ref="X121" si="694">X120+AU121</f>
        <v>1882</v>
      </c>
      <c r="Y121" s="44" t="str">
        <f t="shared" si="593"/>
        <v>6月の異動</v>
      </c>
      <c r="Z121" s="75">
        <f t="shared" ref="Z121" si="695">AB121+AD121+AF121+AH121+AJ121+AL121+AN121+AP121+AR121+AT121+AV121</f>
        <v>40</v>
      </c>
      <c r="AA121" s="76">
        <f t="shared" ref="AA121" si="696">AC121+AE121+AG121+AI121+AK121+AM121+AO121+AQ121+AS121+AU121+AW121</f>
        <v>-8</v>
      </c>
      <c r="AB121" s="115">
        <v>12</v>
      </c>
      <c r="AC121" s="48">
        <v>13</v>
      </c>
      <c r="AD121" s="48">
        <v>6</v>
      </c>
      <c r="AE121" s="48">
        <v>-11</v>
      </c>
      <c r="AF121" s="48">
        <v>3</v>
      </c>
      <c r="AG121" s="48">
        <v>5</v>
      </c>
      <c r="AH121" s="48">
        <v>12</v>
      </c>
      <c r="AI121" s="48">
        <v>17</v>
      </c>
      <c r="AJ121" s="48">
        <v>10</v>
      </c>
      <c r="AK121" s="48">
        <v>3</v>
      </c>
      <c r="AL121" s="48">
        <v>-2</v>
      </c>
      <c r="AM121" s="48">
        <v>-16</v>
      </c>
      <c r="AN121" s="48">
        <v>-3</v>
      </c>
      <c r="AO121" s="48">
        <v>-9</v>
      </c>
      <c r="AP121" s="48">
        <v>2</v>
      </c>
      <c r="AQ121" s="48">
        <v>-3</v>
      </c>
      <c r="AR121" s="48">
        <v>0</v>
      </c>
      <c r="AS121" s="48">
        <v>-4</v>
      </c>
      <c r="AT121" s="48">
        <v>0</v>
      </c>
      <c r="AU121" s="49">
        <v>-3</v>
      </c>
      <c r="AV121" s="126"/>
      <c r="AW121" s="49"/>
      <c r="AX121" s="44">
        <f t="shared" ref="AX121" si="697">A121</f>
        <v>45839</v>
      </c>
    </row>
    <row r="122" spans="1:50" s="77" customFormat="1" x14ac:dyDescent="0.15">
      <c r="A122" s="44">
        <v>45870</v>
      </c>
      <c r="B122" s="73">
        <f t="shared" ref="B122" si="698">B121+Z122</f>
        <v>29263</v>
      </c>
      <c r="C122" s="45">
        <f t="shared" ref="C122" si="699">C121+AA122</f>
        <v>65429</v>
      </c>
      <c r="D122" s="113" t="s">
        <v>43</v>
      </c>
      <c r="E122" s="73">
        <f t="shared" ref="E122" si="700">E121+AB122</f>
        <v>4797</v>
      </c>
      <c r="F122" s="46">
        <f t="shared" ref="F122" si="701">F121+AC122</f>
        <v>10422</v>
      </c>
      <c r="G122" s="46">
        <f t="shared" ref="G122" si="702">G121+AD122</f>
        <v>2791</v>
      </c>
      <c r="H122" s="46">
        <f t="shared" ref="H122" si="703">H121+AE122</f>
        <v>7043</v>
      </c>
      <c r="I122" s="46">
        <f t="shared" ref="I122" si="704">I121+AF122</f>
        <v>1309</v>
      </c>
      <c r="J122" s="46">
        <f t="shared" ref="J122" si="705">J121+AG122</f>
        <v>3447</v>
      </c>
      <c r="K122" s="46">
        <f t="shared" ref="K122" si="706">K121+AH122</f>
        <v>3767</v>
      </c>
      <c r="L122" s="46">
        <f t="shared" ref="L122" si="707">L121+AI122</f>
        <v>8102</v>
      </c>
      <c r="M122" s="46">
        <f t="shared" ref="M122" si="708">M121+AJ122</f>
        <v>6738</v>
      </c>
      <c r="N122" s="46">
        <f t="shared" ref="N122" si="709">N121+AK122</f>
        <v>13816</v>
      </c>
      <c r="O122" s="46">
        <f t="shared" ref="O122" si="710">O121+AL122</f>
        <v>4451</v>
      </c>
      <c r="P122" s="46">
        <f t="shared" ref="P122" si="711">P121+AM122</f>
        <v>9342</v>
      </c>
      <c r="Q122" s="46">
        <f t="shared" ref="Q122" si="712">Q121+AN122</f>
        <v>1653</v>
      </c>
      <c r="R122" s="46">
        <f t="shared" ref="R122" si="713">R121+AO122</f>
        <v>4365</v>
      </c>
      <c r="S122" s="46">
        <f t="shared" ref="S122" si="714">S121+AP122</f>
        <v>2175</v>
      </c>
      <c r="T122" s="46">
        <f t="shared" ref="T122" si="715">T121+AQ122</f>
        <v>5371</v>
      </c>
      <c r="U122" s="46">
        <f t="shared" ref="U122" si="716">U121+AR122</f>
        <v>726</v>
      </c>
      <c r="V122" s="46">
        <f t="shared" ref="V122" si="717">V121+AS122</f>
        <v>1638</v>
      </c>
      <c r="W122" s="46">
        <f t="shared" ref="W122" si="718">W121+AT122</f>
        <v>845</v>
      </c>
      <c r="X122" s="45">
        <f t="shared" ref="X122" si="719">X121+AU122</f>
        <v>1871</v>
      </c>
      <c r="Y122" s="44" t="str">
        <f t="shared" si="593"/>
        <v>7月の異動</v>
      </c>
      <c r="Z122" s="75">
        <f t="shared" ref="Z122" si="720">AB122+AD122+AF122+AH122+AJ122+AL122+AN122+AP122+AR122+AT122+AV122</f>
        <v>14</v>
      </c>
      <c r="AA122" s="76">
        <f t="shared" ref="AA122" si="721">AC122+AE122+AG122+AI122+AK122+AM122+AO122+AQ122+AS122+AU122+AW122</f>
        <v>-4</v>
      </c>
      <c r="AB122" s="115">
        <v>3</v>
      </c>
      <c r="AC122" s="48">
        <v>14</v>
      </c>
      <c r="AD122" s="48">
        <v>7</v>
      </c>
      <c r="AE122" s="48">
        <v>-11</v>
      </c>
      <c r="AF122" s="48">
        <v>2</v>
      </c>
      <c r="AG122" s="48">
        <v>-3</v>
      </c>
      <c r="AH122" s="48">
        <v>1</v>
      </c>
      <c r="AI122" s="48">
        <v>5</v>
      </c>
      <c r="AJ122" s="48">
        <v>-1</v>
      </c>
      <c r="AK122" s="48">
        <v>-7</v>
      </c>
      <c r="AL122" s="48">
        <v>5</v>
      </c>
      <c r="AM122" s="48">
        <v>14</v>
      </c>
      <c r="AN122" s="48">
        <v>5</v>
      </c>
      <c r="AO122" s="48">
        <v>2</v>
      </c>
      <c r="AP122" s="48">
        <v>-2</v>
      </c>
      <c r="AQ122" s="48">
        <v>-5</v>
      </c>
      <c r="AR122" s="48">
        <v>-1</v>
      </c>
      <c r="AS122" s="48">
        <v>-2</v>
      </c>
      <c r="AT122" s="48">
        <v>-5</v>
      </c>
      <c r="AU122" s="49">
        <v>-11</v>
      </c>
      <c r="AV122" s="126"/>
      <c r="AW122" s="49"/>
      <c r="AX122" s="44">
        <f t="shared" ref="AX122" si="722">A122</f>
        <v>45870</v>
      </c>
    </row>
    <row r="123" spans="1:50" s="77" customFormat="1" x14ac:dyDescent="0.15">
      <c r="A123" s="44">
        <v>45901</v>
      </c>
      <c r="B123" s="73">
        <f t="shared" ref="B123" si="723">B122+Z123</f>
        <v>29306</v>
      </c>
      <c r="C123" s="45">
        <f t="shared" ref="C123" si="724">C122+AA123</f>
        <v>65437</v>
      </c>
      <c r="D123" s="113" t="s">
        <v>43</v>
      </c>
      <c r="E123" s="73">
        <f t="shared" ref="E123" si="725">E122+AB123</f>
        <v>4810</v>
      </c>
      <c r="F123" s="46">
        <f t="shared" ref="F123" si="726">F122+AC123</f>
        <v>10448</v>
      </c>
      <c r="G123" s="46">
        <f t="shared" ref="G123" si="727">G122+AD123</f>
        <v>2793</v>
      </c>
      <c r="H123" s="46">
        <f t="shared" ref="H123" si="728">H122+AE123</f>
        <v>7036</v>
      </c>
      <c r="I123" s="46">
        <f t="shared" ref="I123" si="729">I122+AF123</f>
        <v>1307</v>
      </c>
      <c r="J123" s="46">
        <f t="shared" ref="J123" si="730">J122+AG123</f>
        <v>3443</v>
      </c>
      <c r="K123" s="46">
        <f t="shared" ref="K123" si="731">K122+AH123</f>
        <v>3775</v>
      </c>
      <c r="L123" s="46">
        <f t="shared" ref="L123" si="732">L122+AI123</f>
        <v>8113</v>
      </c>
      <c r="M123" s="46">
        <f t="shared" ref="M123" si="733">M122+AJ123</f>
        <v>6747</v>
      </c>
      <c r="N123" s="46">
        <f t="shared" ref="N123" si="734">N122+AK123</f>
        <v>13809</v>
      </c>
      <c r="O123" s="46">
        <f t="shared" ref="O123" si="735">O122+AL123</f>
        <v>4461</v>
      </c>
      <c r="P123" s="46">
        <f t="shared" ref="P123" si="736">P122+AM123</f>
        <v>9348</v>
      </c>
      <c r="Q123" s="46">
        <f t="shared" ref="Q123" si="737">Q122+AN123</f>
        <v>1652</v>
      </c>
      <c r="R123" s="46">
        <f t="shared" ref="R123" si="738">R122+AO123</f>
        <v>4359</v>
      </c>
      <c r="S123" s="46">
        <f t="shared" ref="S123" si="739">S122+AP123</f>
        <v>2178</v>
      </c>
      <c r="T123" s="46">
        <f t="shared" ref="T123" si="740">T122+AQ123</f>
        <v>5364</v>
      </c>
      <c r="U123" s="46">
        <f t="shared" ref="U123" si="741">U122+AR123</f>
        <v>729</v>
      </c>
      <c r="V123" s="46">
        <f t="shared" ref="V123" si="742">V122+AS123</f>
        <v>1638</v>
      </c>
      <c r="W123" s="46">
        <f t="shared" ref="W123" si="743">W122+AT123</f>
        <v>843</v>
      </c>
      <c r="X123" s="45">
        <f t="shared" ref="X123" si="744">X122+AU123</f>
        <v>1867</v>
      </c>
      <c r="Y123" s="44" t="str">
        <f t="shared" si="593"/>
        <v>8月の異動</v>
      </c>
      <c r="Z123" s="75">
        <f t="shared" ref="Z123" si="745">AB123+AD123+AF123+AH123+AJ123+AL123+AN123+AP123+AR123+AT123+AV123</f>
        <v>43</v>
      </c>
      <c r="AA123" s="76">
        <f t="shared" ref="AA123" si="746">AC123+AE123+AG123+AI123+AK123+AM123+AO123+AQ123+AS123+AU123+AW123</f>
        <v>8</v>
      </c>
      <c r="AB123" s="115">
        <v>13</v>
      </c>
      <c r="AC123" s="48">
        <v>26</v>
      </c>
      <c r="AD123" s="48">
        <v>2</v>
      </c>
      <c r="AE123" s="48">
        <v>-7</v>
      </c>
      <c r="AF123" s="48">
        <v>-2</v>
      </c>
      <c r="AG123" s="48">
        <v>-4</v>
      </c>
      <c r="AH123" s="48">
        <v>8</v>
      </c>
      <c r="AI123" s="48">
        <v>11</v>
      </c>
      <c r="AJ123" s="48">
        <v>9</v>
      </c>
      <c r="AK123" s="48">
        <v>-7</v>
      </c>
      <c r="AL123" s="48">
        <v>10</v>
      </c>
      <c r="AM123" s="48">
        <v>6</v>
      </c>
      <c r="AN123" s="48">
        <v>-1</v>
      </c>
      <c r="AO123" s="48">
        <v>-6</v>
      </c>
      <c r="AP123" s="48">
        <v>3</v>
      </c>
      <c r="AQ123" s="48">
        <v>-7</v>
      </c>
      <c r="AR123" s="48">
        <v>3</v>
      </c>
      <c r="AS123" s="48">
        <v>0</v>
      </c>
      <c r="AT123" s="48">
        <v>-2</v>
      </c>
      <c r="AU123" s="49">
        <v>-4</v>
      </c>
      <c r="AV123" s="126"/>
      <c r="AW123" s="49"/>
      <c r="AX123" s="44">
        <f t="shared" ref="AX123" si="747">A123</f>
        <v>45901</v>
      </c>
    </row>
    <row r="124" spans="1:50" s="77" customFormat="1" x14ac:dyDescent="0.15">
      <c r="A124" s="44">
        <v>45931</v>
      </c>
      <c r="B124" s="73">
        <f t="shared" ref="B124" si="748">B123+Z124</f>
        <v>29327</v>
      </c>
      <c r="C124" s="45">
        <f t="shared" ref="C124" si="749">C123+AA124</f>
        <v>65423</v>
      </c>
      <c r="D124" s="113" t="s">
        <v>43</v>
      </c>
      <c r="E124" s="73">
        <f t="shared" ref="E124" si="750">E123+AB124</f>
        <v>4817</v>
      </c>
      <c r="F124" s="46">
        <f t="shared" ref="F124" si="751">F123+AC124</f>
        <v>10456</v>
      </c>
      <c r="G124" s="46">
        <f t="shared" ref="G124" si="752">G123+AD124</f>
        <v>2803</v>
      </c>
      <c r="H124" s="46">
        <f t="shared" ref="H124" si="753">H123+AE124</f>
        <v>7044</v>
      </c>
      <c r="I124" s="46">
        <f t="shared" ref="I124" si="754">I123+AF124</f>
        <v>1310</v>
      </c>
      <c r="J124" s="46">
        <f t="shared" ref="J124" si="755">J123+AG124</f>
        <v>3440</v>
      </c>
      <c r="K124" s="46">
        <f t="shared" ref="K124" si="756">K123+AH124</f>
        <v>3793</v>
      </c>
      <c r="L124" s="46">
        <f t="shared" ref="L124" si="757">L123+AI124</f>
        <v>8129</v>
      </c>
      <c r="M124" s="46">
        <f t="shared" ref="M124" si="758">M123+AJ124</f>
        <v>6728</v>
      </c>
      <c r="N124" s="46">
        <f t="shared" ref="N124" si="759">N123+AK124</f>
        <v>13781</v>
      </c>
      <c r="O124" s="46">
        <f t="shared" ref="O124" si="760">O123+AL124</f>
        <v>4469</v>
      </c>
      <c r="P124" s="46">
        <f t="shared" ref="P124" si="761">P123+AM124</f>
        <v>9365</v>
      </c>
      <c r="Q124" s="46">
        <f t="shared" ref="Q124" si="762">Q123+AN124</f>
        <v>1653</v>
      </c>
      <c r="R124" s="46">
        <f t="shared" ref="R124" si="763">R123+AO124</f>
        <v>4359</v>
      </c>
      <c r="S124" s="46">
        <f t="shared" ref="S124" si="764">S123+AP124</f>
        <v>2172</v>
      </c>
      <c r="T124" s="46">
        <f t="shared" ref="T124" si="765">T123+AQ124</f>
        <v>5343</v>
      </c>
      <c r="U124" s="46">
        <f t="shared" ref="U124" si="766">U123+AR124</f>
        <v>729</v>
      </c>
      <c r="V124" s="46">
        <f t="shared" ref="V124" si="767">V123+AS124</f>
        <v>1633</v>
      </c>
      <c r="W124" s="46">
        <f t="shared" ref="W124" si="768">W123+AT124</f>
        <v>842</v>
      </c>
      <c r="X124" s="45">
        <f t="shared" ref="X124" si="769">X123+AU124</f>
        <v>1861</v>
      </c>
      <c r="Y124" s="44" t="str">
        <f t="shared" si="593"/>
        <v>9月の異動</v>
      </c>
      <c r="Z124" s="75">
        <f t="shared" ref="Z124" si="770">AB124+AD124+AF124+AH124+AJ124+AL124+AN124+AP124+AR124+AT124+AV124</f>
        <v>21</v>
      </c>
      <c r="AA124" s="76">
        <f t="shared" ref="AA124" si="771">AC124+AE124+AG124+AI124+AK124+AM124+AO124+AQ124+AS124+AU124+AW124</f>
        <v>-14</v>
      </c>
      <c r="AB124" s="115">
        <v>7</v>
      </c>
      <c r="AC124" s="48">
        <v>8</v>
      </c>
      <c r="AD124" s="48">
        <v>10</v>
      </c>
      <c r="AE124" s="48">
        <v>8</v>
      </c>
      <c r="AF124" s="48">
        <v>3</v>
      </c>
      <c r="AG124" s="48">
        <v>-3</v>
      </c>
      <c r="AH124" s="48">
        <v>18</v>
      </c>
      <c r="AI124" s="48">
        <v>16</v>
      </c>
      <c r="AJ124" s="48">
        <v>-19</v>
      </c>
      <c r="AK124" s="48">
        <v>-28</v>
      </c>
      <c r="AL124" s="48">
        <v>8</v>
      </c>
      <c r="AM124" s="48">
        <v>17</v>
      </c>
      <c r="AN124" s="48">
        <v>1</v>
      </c>
      <c r="AO124" s="48">
        <v>0</v>
      </c>
      <c r="AP124" s="48">
        <v>-6</v>
      </c>
      <c r="AQ124" s="48">
        <v>-21</v>
      </c>
      <c r="AR124" s="48">
        <v>0</v>
      </c>
      <c r="AS124" s="48">
        <v>-5</v>
      </c>
      <c r="AT124" s="48">
        <v>-1</v>
      </c>
      <c r="AU124" s="49">
        <v>-6</v>
      </c>
      <c r="AV124" s="126"/>
      <c r="AW124" s="49"/>
      <c r="AX124" s="44">
        <f t="shared" ref="AX124" si="772">A124</f>
        <v>45931</v>
      </c>
    </row>
    <row r="125" spans="1:50" s="77" customFormat="1" x14ac:dyDescent="0.15">
      <c r="A125" s="44">
        <v>45962</v>
      </c>
      <c r="B125" s="73">
        <f t="shared" ref="B125" si="773">B124+Z125</f>
        <v>29335</v>
      </c>
      <c r="C125" s="45">
        <f t="shared" ref="C125" si="774">C124+AA125</f>
        <v>65404</v>
      </c>
      <c r="D125" s="113" t="s">
        <v>43</v>
      </c>
      <c r="E125" s="73">
        <f t="shared" ref="E125" si="775">E124+AB125</f>
        <v>4825</v>
      </c>
      <c r="F125" s="46">
        <f t="shared" ref="F125" si="776">F124+AC125</f>
        <v>10467</v>
      </c>
      <c r="G125" s="46">
        <f t="shared" ref="G125" si="777">G124+AD125</f>
        <v>2796</v>
      </c>
      <c r="H125" s="46">
        <f t="shared" ref="H125" si="778">H124+AE125</f>
        <v>7022</v>
      </c>
      <c r="I125" s="46">
        <f t="shared" ref="I125" si="779">I124+AF125</f>
        <v>1317</v>
      </c>
      <c r="J125" s="46">
        <f t="shared" ref="J125" si="780">J124+AG125</f>
        <v>3444</v>
      </c>
      <c r="K125" s="46">
        <f t="shared" ref="K125" si="781">K124+AH125</f>
        <v>3797</v>
      </c>
      <c r="L125" s="46">
        <f t="shared" ref="L125" si="782">L124+AI125</f>
        <v>8124</v>
      </c>
      <c r="M125" s="46">
        <f t="shared" ref="M125" si="783">M124+AJ125</f>
        <v>6723</v>
      </c>
      <c r="N125" s="46">
        <f t="shared" ref="N125" si="784">N124+AK125</f>
        <v>13774</v>
      </c>
      <c r="O125" s="46">
        <f t="shared" ref="O125" si="785">O124+AL125</f>
        <v>4472</v>
      </c>
      <c r="P125" s="46">
        <f t="shared" ref="P125" si="786">P124+AM125</f>
        <v>9379</v>
      </c>
      <c r="Q125" s="46">
        <f t="shared" ref="Q125" si="787">Q124+AN125</f>
        <v>1651</v>
      </c>
      <c r="R125" s="46">
        <f t="shared" ref="R125" si="788">R124+AO125</f>
        <v>4359</v>
      </c>
      <c r="S125" s="46">
        <f t="shared" ref="S125" si="789">S124+AP125</f>
        <v>2172</v>
      </c>
      <c r="T125" s="46">
        <f t="shared" ref="T125" si="790">T124+AQ125</f>
        <v>5334</v>
      </c>
      <c r="U125" s="46">
        <f t="shared" ref="U125" si="791">U124+AR125</f>
        <v>731</v>
      </c>
      <c r="V125" s="46">
        <f t="shared" ref="V125" si="792">V124+AS125</f>
        <v>1633</v>
      </c>
      <c r="W125" s="46">
        <f t="shared" ref="W125" si="793">W124+AT125</f>
        <v>840</v>
      </c>
      <c r="X125" s="45">
        <f t="shared" ref="X125" si="794">X124+AU125</f>
        <v>1856</v>
      </c>
      <c r="Y125" s="44" t="str">
        <f t="shared" si="593"/>
        <v>10月の異動</v>
      </c>
      <c r="Z125" s="75">
        <f t="shared" ref="Z125" si="795">AB125+AD125+AF125+AH125+AJ125+AL125+AN125+AP125+AR125+AT125+AV125</f>
        <v>8</v>
      </c>
      <c r="AA125" s="76">
        <f t="shared" ref="AA125" si="796">AC125+AE125+AG125+AI125+AK125+AM125+AO125+AQ125+AS125+AU125+AW125</f>
        <v>-19</v>
      </c>
      <c r="AB125" s="115">
        <v>8</v>
      </c>
      <c r="AC125" s="48">
        <v>11</v>
      </c>
      <c r="AD125" s="48">
        <v>-7</v>
      </c>
      <c r="AE125" s="48">
        <v>-22</v>
      </c>
      <c r="AF125" s="48">
        <v>7</v>
      </c>
      <c r="AG125" s="48">
        <v>4</v>
      </c>
      <c r="AH125" s="48">
        <v>4</v>
      </c>
      <c r="AI125" s="48">
        <v>-5</v>
      </c>
      <c r="AJ125" s="48">
        <v>-5</v>
      </c>
      <c r="AK125" s="48">
        <v>-7</v>
      </c>
      <c r="AL125" s="48">
        <v>3</v>
      </c>
      <c r="AM125" s="48">
        <v>14</v>
      </c>
      <c r="AN125" s="48">
        <v>-2</v>
      </c>
      <c r="AO125" s="48">
        <v>0</v>
      </c>
      <c r="AP125" s="48">
        <v>0</v>
      </c>
      <c r="AQ125" s="48">
        <v>-9</v>
      </c>
      <c r="AR125" s="48">
        <v>2</v>
      </c>
      <c r="AS125" s="48">
        <v>0</v>
      </c>
      <c r="AT125" s="48">
        <v>-2</v>
      </c>
      <c r="AU125" s="49">
        <v>-5</v>
      </c>
      <c r="AV125" s="126"/>
      <c r="AW125" s="49"/>
      <c r="AX125" s="44">
        <f t="shared" ref="AX125" si="797">A125</f>
        <v>45962</v>
      </c>
    </row>
    <row r="126" spans="1:50" x14ac:dyDescent="0.15">
      <c r="A126" s="95"/>
      <c r="B126" s="96"/>
      <c r="C126" s="96"/>
      <c r="D126" s="96"/>
      <c r="E126" s="97"/>
      <c r="F126" s="97"/>
      <c r="G126" s="97"/>
      <c r="H126" s="97"/>
      <c r="I126" s="97"/>
      <c r="J126" s="97"/>
      <c r="K126" s="97"/>
      <c r="L126" s="97"/>
      <c r="M126" s="97"/>
      <c r="N126" s="97"/>
      <c r="O126" s="97"/>
      <c r="P126" s="97"/>
      <c r="Q126" s="97"/>
      <c r="R126" s="97"/>
      <c r="S126" s="97"/>
      <c r="T126" s="97"/>
      <c r="U126" s="97"/>
      <c r="V126" s="97"/>
      <c r="W126" s="97"/>
      <c r="X126" s="97"/>
      <c r="Y126" s="95"/>
      <c r="Z126" s="98"/>
      <c r="AA126" s="98"/>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5"/>
    </row>
    <row r="127" spans="1:50" x14ac:dyDescent="0.15">
      <c r="A127" s="95"/>
      <c r="B127" s="96"/>
      <c r="C127" s="96"/>
      <c r="D127" s="96"/>
      <c r="E127" s="97"/>
      <c r="F127" s="97"/>
      <c r="G127" s="97"/>
      <c r="H127" s="97"/>
      <c r="I127" s="97"/>
      <c r="J127" s="97"/>
      <c r="K127" s="97"/>
      <c r="L127" s="97"/>
      <c r="M127" s="97"/>
      <c r="N127" s="97"/>
      <c r="O127" s="97"/>
      <c r="P127" s="97"/>
      <c r="Q127" s="97"/>
      <c r="R127" s="97"/>
      <c r="S127" s="97"/>
      <c r="T127" s="97"/>
      <c r="U127" s="97"/>
      <c r="V127" s="97"/>
      <c r="W127" s="97"/>
      <c r="X127" s="97"/>
      <c r="Y127" s="95"/>
      <c r="Z127" s="98"/>
      <c r="AA127" s="98"/>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5"/>
    </row>
    <row r="128" spans="1:50" s="77" customFormat="1" x14ac:dyDescent="0.15">
      <c r="A128" s="77" t="s">
        <v>45</v>
      </c>
      <c r="AA128" s="90"/>
    </row>
    <row r="129" spans="1:27" x14ac:dyDescent="0.15">
      <c r="AA129" s="68"/>
    </row>
    <row r="130" spans="1:27" x14ac:dyDescent="0.15">
      <c r="A130" t="s">
        <v>17</v>
      </c>
    </row>
    <row r="131" spans="1:27" x14ac:dyDescent="0.15">
      <c r="A131" s="1"/>
      <c r="B131" s="143" t="s">
        <v>13</v>
      </c>
      <c r="C131" s="143"/>
      <c r="D131" s="80"/>
      <c r="E131" s="145" t="s">
        <v>0</v>
      </c>
      <c r="F131" s="143"/>
      <c r="G131" s="143" t="s">
        <v>1</v>
      </c>
      <c r="H131" s="143"/>
      <c r="I131" s="143" t="s">
        <v>2</v>
      </c>
      <c r="J131" s="143"/>
      <c r="K131" s="143" t="s">
        <v>3</v>
      </c>
      <c r="L131" s="143"/>
      <c r="M131" s="143" t="s">
        <v>4</v>
      </c>
      <c r="N131" s="143"/>
      <c r="O131" s="143" t="s">
        <v>5</v>
      </c>
      <c r="P131" s="143"/>
      <c r="Q131" s="143" t="s">
        <v>6</v>
      </c>
      <c r="R131" s="143"/>
      <c r="S131" s="143" t="s">
        <v>7</v>
      </c>
      <c r="T131" s="143"/>
      <c r="U131" s="143" t="s">
        <v>8</v>
      </c>
      <c r="V131" s="143"/>
      <c r="W131" s="143" t="s">
        <v>9</v>
      </c>
      <c r="X131" s="143"/>
      <c r="Y131" s="144" t="s">
        <v>53</v>
      </c>
      <c r="Z131" s="145"/>
    </row>
    <row r="132" spans="1:27" x14ac:dyDescent="0.15">
      <c r="A132" s="1"/>
      <c r="B132" s="78" t="s">
        <v>10</v>
      </c>
      <c r="C132" s="78" t="s">
        <v>11</v>
      </c>
      <c r="D132" s="80"/>
      <c r="E132" s="79" t="s">
        <v>10</v>
      </c>
      <c r="F132" s="78" t="s">
        <v>11</v>
      </c>
      <c r="G132" s="78" t="s">
        <v>10</v>
      </c>
      <c r="H132" s="78" t="s">
        <v>11</v>
      </c>
      <c r="I132" s="78" t="s">
        <v>10</v>
      </c>
      <c r="J132" s="78" t="s">
        <v>11</v>
      </c>
      <c r="K132" s="78" t="s">
        <v>10</v>
      </c>
      <c r="L132" s="78" t="s">
        <v>11</v>
      </c>
      <c r="M132" s="78" t="s">
        <v>10</v>
      </c>
      <c r="N132" s="78" t="s">
        <v>11</v>
      </c>
      <c r="O132" s="78" t="s">
        <v>10</v>
      </c>
      <c r="P132" s="78" t="s">
        <v>11</v>
      </c>
      <c r="Q132" s="78" t="s">
        <v>10</v>
      </c>
      <c r="R132" s="78" t="s">
        <v>11</v>
      </c>
      <c r="S132" s="78" t="s">
        <v>10</v>
      </c>
      <c r="T132" s="78" t="s">
        <v>11</v>
      </c>
      <c r="U132" s="78" t="s">
        <v>10</v>
      </c>
      <c r="V132" s="78" t="s">
        <v>11</v>
      </c>
      <c r="W132" s="78" t="s">
        <v>10</v>
      </c>
      <c r="X132" s="78" t="s">
        <v>11</v>
      </c>
      <c r="Y132" s="133" t="s">
        <v>10</v>
      </c>
      <c r="Z132" s="131" t="s">
        <v>11</v>
      </c>
    </row>
    <row r="133" spans="1:27" x14ac:dyDescent="0.15">
      <c r="A133" s="24" t="s">
        <v>15</v>
      </c>
      <c r="B133" s="39">
        <f>SUM(Z8:Z19)</f>
        <v>356</v>
      </c>
      <c r="C133" s="19">
        <f>SUM(AA8:AA19)</f>
        <v>74</v>
      </c>
      <c r="D133" s="86"/>
      <c r="E133" s="22">
        <f t="shared" ref="E133:X133" si="798">SUM(AB8:AB19)</f>
        <v>34</v>
      </c>
      <c r="F133" s="18">
        <f t="shared" si="798"/>
        <v>-20</v>
      </c>
      <c r="G133" s="18">
        <f t="shared" si="798"/>
        <v>0</v>
      </c>
      <c r="H133" s="18">
        <f t="shared" si="798"/>
        <v>-99</v>
      </c>
      <c r="I133" s="18">
        <f t="shared" si="798"/>
        <v>22</v>
      </c>
      <c r="J133" s="18">
        <f t="shared" si="798"/>
        <v>6</v>
      </c>
      <c r="K133" s="18">
        <f t="shared" si="798"/>
        <v>77</v>
      </c>
      <c r="L133" s="18">
        <f t="shared" si="798"/>
        <v>101</v>
      </c>
      <c r="M133" s="18">
        <f t="shared" si="798"/>
        <v>103</v>
      </c>
      <c r="N133" s="18">
        <f t="shared" si="798"/>
        <v>43</v>
      </c>
      <c r="O133" s="18">
        <f t="shared" si="798"/>
        <v>88</v>
      </c>
      <c r="P133" s="18">
        <f t="shared" si="798"/>
        <v>106</v>
      </c>
      <c r="Q133" s="18">
        <f t="shared" si="798"/>
        <v>13</v>
      </c>
      <c r="R133" s="18">
        <f t="shared" si="798"/>
        <v>-10</v>
      </c>
      <c r="S133" s="18">
        <f t="shared" si="798"/>
        <v>46</v>
      </c>
      <c r="T133" s="18">
        <f t="shared" si="798"/>
        <v>68</v>
      </c>
      <c r="U133" s="18">
        <f t="shared" si="798"/>
        <v>2</v>
      </c>
      <c r="V133" s="18">
        <f t="shared" si="798"/>
        <v>-14</v>
      </c>
      <c r="W133" s="18">
        <f t="shared" si="798"/>
        <v>-29</v>
      </c>
      <c r="X133" s="19">
        <f t="shared" si="798"/>
        <v>-107</v>
      </c>
      <c r="Y133" s="134"/>
      <c r="Z133" s="135"/>
    </row>
    <row r="134" spans="1:27" x14ac:dyDescent="0.15">
      <c r="A134" s="58" t="s">
        <v>16</v>
      </c>
      <c r="B134" s="59">
        <f>SUM(Z11:Z22)</f>
        <v>380</v>
      </c>
      <c r="C134" s="60">
        <f>SUM(AA11:AA22)</f>
        <v>29</v>
      </c>
      <c r="D134" s="87"/>
      <c r="E134" s="61">
        <f t="shared" ref="E134:X134" si="799">SUM(AB11:AB22)</f>
        <v>27</v>
      </c>
      <c r="F134" s="62">
        <f t="shared" si="799"/>
        <v>-50</v>
      </c>
      <c r="G134" s="62">
        <f t="shared" si="799"/>
        <v>12</v>
      </c>
      <c r="H134" s="62">
        <f t="shared" si="799"/>
        <v>-39</v>
      </c>
      <c r="I134" s="62">
        <f t="shared" si="799"/>
        <v>12</v>
      </c>
      <c r="J134" s="62">
        <f t="shared" si="799"/>
        <v>-30</v>
      </c>
      <c r="K134" s="62">
        <f t="shared" si="799"/>
        <v>101</v>
      </c>
      <c r="L134" s="62">
        <f t="shared" si="799"/>
        <v>111</v>
      </c>
      <c r="M134" s="62">
        <f t="shared" si="799"/>
        <v>204</v>
      </c>
      <c r="N134" s="62">
        <f t="shared" si="799"/>
        <v>139</v>
      </c>
      <c r="O134" s="62">
        <f t="shared" si="799"/>
        <v>-8</v>
      </c>
      <c r="P134" s="62">
        <f t="shared" si="799"/>
        <v>-8</v>
      </c>
      <c r="Q134" s="62">
        <f t="shared" si="799"/>
        <v>23</v>
      </c>
      <c r="R134" s="62">
        <f t="shared" si="799"/>
        <v>-18</v>
      </c>
      <c r="S134" s="62">
        <f t="shared" si="799"/>
        <v>25</v>
      </c>
      <c r="T134" s="62">
        <f t="shared" si="799"/>
        <v>20</v>
      </c>
      <c r="U134" s="62">
        <f t="shared" si="799"/>
        <v>5</v>
      </c>
      <c r="V134" s="62">
        <f t="shared" si="799"/>
        <v>-17</v>
      </c>
      <c r="W134" s="62">
        <f t="shared" si="799"/>
        <v>-21</v>
      </c>
      <c r="X134" s="60">
        <f t="shared" si="799"/>
        <v>-79</v>
      </c>
      <c r="Y134" s="136"/>
      <c r="Z134" s="137"/>
    </row>
    <row r="135" spans="1:27" x14ac:dyDescent="0.15">
      <c r="A135" s="25" t="s">
        <v>18</v>
      </c>
      <c r="B135" s="40">
        <f>SUM(Z20:Z31)</f>
        <v>284</v>
      </c>
      <c r="C135" s="21">
        <f>SUM(AA20:AA31)</f>
        <v>-79</v>
      </c>
      <c r="D135" s="88"/>
      <c r="E135" s="23">
        <f t="shared" ref="E135:X135" si="800">SUM(AB20:AB31)</f>
        <v>40</v>
      </c>
      <c r="F135" s="20">
        <f t="shared" si="800"/>
        <v>-15</v>
      </c>
      <c r="G135" s="20">
        <f t="shared" si="800"/>
        <v>38</v>
      </c>
      <c r="H135" s="20">
        <f t="shared" si="800"/>
        <v>-9</v>
      </c>
      <c r="I135" s="20">
        <f t="shared" si="800"/>
        <v>14</v>
      </c>
      <c r="J135" s="20">
        <f t="shared" si="800"/>
        <v>-32</v>
      </c>
      <c r="K135" s="20">
        <f t="shared" si="800"/>
        <v>91</v>
      </c>
      <c r="L135" s="20">
        <f t="shared" si="800"/>
        <v>139</v>
      </c>
      <c r="M135" s="20">
        <f t="shared" si="800"/>
        <v>173</v>
      </c>
      <c r="N135" s="20">
        <f t="shared" si="800"/>
        <v>130</v>
      </c>
      <c r="O135" s="20">
        <f t="shared" si="800"/>
        <v>-112</v>
      </c>
      <c r="P135" s="20">
        <f t="shared" si="800"/>
        <v>-161</v>
      </c>
      <c r="Q135" s="20">
        <f t="shared" si="800"/>
        <v>14</v>
      </c>
      <c r="R135" s="20">
        <f t="shared" si="800"/>
        <v>-49</v>
      </c>
      <c r="S135" s="20">
        <f t="shared" si="800"/>
        <v>23</v>
      </c>
      <c r="T135" s="20">
        <f t="shared" si="800"/>
        <v>-24</v>
      </c>
      <c r="U135" s="20">
        <f t="shared" si="800"/>
        <v>6</v>
      </c>
      <c r="V135" s="20">
        <f t="shared" si="800"/>
        <v>-10</v>
      </c>
      <c r="W135" s="20">
        <f t="shared" si="800"/>
        <v>-3</v>
      </c>
      <c r="X135" s="21">
        <f t="shared" si="800"/>
        <v>-48</v>
      </c>
      <c r="Y135" s="136"/>
      <c r="Z135" s="137"/>
    </row>
    <row r="136" spans="1:27" x14ac:dyDescent="0.15">
      <c r="A136" s="58" t="s">
        <v>19</v>
      </c>
      <c r="B136" s="59">
        <f>SUM(Z23:Z34)</f>
        <v>283</v>
      </c>
      <c r="C136" s="60">
        <f>SUM(AA23:AA34)</f>
        <v>-27</v>
      </c>
      <c r="D136" s="87"/>
      <c r="E136" s="61">
        <f t="shared" ref="E136:X136" si="801">SUM(AB23:AB34)</f>
        <v>106</v>
      </c>
      <c r="F136" s="62">
        <f t="shared" si="801"/>
        <v>129</v>
      </c>
      <c r="G136" s="62">
        <f t="shared" si="801"/>
        <v>35</v>
      </c>
      <c r="H136" s="62">
        <f t="shared" si="801"/>
        <v>-41</v>
      </c>
      <c r="I136" s="62">
        <f t="shared" si="801"/>
        <v>3</v>
      </c>
      <c r="J136" s="62">
        <f t="shared" si="801"/>
        <v>-56</v>
      </c>
      <c r="K136" s="62">
        <f t="shared" si="801"/>
        <v>9</v>
      </c>
      <c r="L136" s="62">
        <f t="shared" si="801"/>
        <v>9</v>
      </c>
      <c r="M136" s="62">
        <f t="shared" si="801"/>
        <v>71</v>
      </c>
      <c r="N136" s="62">
        <f t="shared" si="801"/>
        <v>64</v>
      </c>
      <c r="O136" s="62">
        <f t="shared" si="801"/>
        <v>37</v>
      </c>
      <c r="P136" s="62">
        <f t="shared" si="801"/>
        <v>26</v>
      </c>
      <c r="Q136" s="62">
        <f t="shared" si="801"/>
        <v>6</v>
      </c>
      <c r="R136" s="62">
        <f t="shared" si="801"/>
        <v>-58</v>
      </c>
      <c r="S136" s="62">
        <f t="shared" si="801"/>
        <v>19</v>
      </c>
      <c r="T136" s="62">
        <f t="shared" si="801"/>
        <v>-22</v>
      </c>
      <c r="U136" s="62">
        <f t="shared" si="801"/>
        <v>4</v>
      </c>
      <c r="V136" s="62">
        <f t="shared" si="801"/>
        <v>-16</v>
      </c>
      <c r="W136" s="62">
        <f t="shared" si="801"/>
        <v>-7</v>
      </c>
      <c r="X136" s="60">
        <f t="shared" si="801"/>
        <v>-62</v>
      </c>
      <c r="Y136" s="136"/>
      <c r="Z136" s="137"/>
    </row>
    <row r="137" spans="1:27" x14ac:dyDescent="0.15">
      <c r="A137" s="25" t="s">
        <v>33</v>
      </c>
      <c r="B137" s="40">
        <f>SUM(Z32:Z43)</f>
        <v>419</v>
      </c>
      <c r="C137" s="21">
        <f>SUM(AA32:AA43)</f>
        <v>-83</v>
      </c>
      <c r="D137" s="88"/>
      <c r="E137" s="23">
        <f t="shared" ref="E137:X137" si="802">SUM(AB32:AB43)</f>
        <v>104</v>
      </c>
      <c r="F137" s="20">
        <f t="shared" si="802"/>
        <v>112</v>
      </c>
      <c r="G137" s="20">
        <f t="shared" si="802"/>
        <v>31</v>
      </c>
      <c r="H137" s="20">
        <f t="shared" si="802"/>
        <v>-44</v>
      </c>
      <c r="I137" s="20">
        <f t="shared" si="802"/>
        <v>-1</v>
      </c>
      <c r="J137" s="20">
        <f t="shared" si="802"/>
        <v>-68</v>
      </c>
      <c r="K137" s="20">
        <f t="shared" si="802"/>
        <v>34</v>
      </c>
      <c r="L137" s="20">
        <f t="shared" si="802"/>
        <v>-23</v>
      </c>
      <c r="M137" s="20">
        <f t="shared" si="802"/>
        <v>123</v>
      </c>
      <c r="N137" s="20">
        <f t="shared" si="802"/>
        <v>35</v>
      </c>
      <c r="O137" s="20">
        <f t="shared" si="802"/>
        <v>104</v>
      </c>
      <c r="P137" s="20">
        <f t="shared" si="802"/>
        <v>57</v>
      </c>
      <c r="Q137" s="20">
        <f t="shared" si="802"/>
        <v>28</v>
      </c>
      <c r="R137" s="20">
        <f t="shared" si="802"/>
        <v>-45</v>
      </c>
      <c r="S137" s="20">
        <f t="shared" si="802"/>
        <v>12</v>
      </c>
      <c r="T137" s="20">
        <f t="shared" si="802"/>
        <v>-27</v>
      </c>
      <c r="U137" s="20">
        <f t="shared" si="802"/>
        <v>-2</v>
      </c>
      <c r="V137" s="20">
        <f t="shared" si="802"/>
        <v>-33</v>
      </c>
      <c r="W137" s="20">
        <f t="shared" si="802"/>
        <v>-14</v>
      </c>
      <c r="X137" s="21">
        <f t="shared" si="802"/>
        <v>-47</v>
      </c>
      <c r="Y137" s="136"/>
      <c r="Z137" s="137"/>
    </row>
    <row r="138" spans="1:27" x14ac:dyDescent="0.15">
      <c r="A138" s="58" t="s">
        <v>34</v>
      </c>
      <c r="B138" s="59">
        <f>SUM(Z35:Z46)</f>
        <v>343</v>
      </c>
      <c r="C138" s="60">
        <f>SUM(AA35:AA46)</f>
        <v>-310</v>
      </c>
      <c r="D138" s="87"/>
      <c r="E138" s="61">
        <f t="shared" ref="E138:X138" si="803">SUM(AB35:AB46)</f>
        <v>62</v>
      </c>
      <c r="F138" s="62">
        <f t="shared" si="803"/>
        <v>-38</v>
      </c>
      <c r="G138" s="62">
        <f t="shared" si="803"/>
        <v>27</v>
      </c>
      <c r="H138" s="62">
        <f t="shared" si="803"/>
        <v>-81</v>
      </c>
      <c r="I138" s="62">
        <f t="shared" si="803"/>
        <v>3</v>
      </c>
      <c r="J138" s="62">
        <f t="shared" si="803"/>
        <v>-65</v>
      </c>
      <c r="K138" s="62">
        <f t="shared" si="803"/>
        <v>93</v>
      </c>
      <c r="L138" s="62">
        <f t="shared" si="803"/>
        <v>126</v>
      </c>
      <c r="M138" s="62">
        <f t="shared" si="803"/>
        <v>148</v>
      </c>
      <c r="N138" s="62">
        <f t="shared" si="803"/>
        <v>23</v>
      </c>
      <c r="O138" s="62">
        <f t="shared" si="803"/>
        <v>-33</v>
      </c>
      <c r="P138" s="62">
        <f t="shared" si="803"/>
        <v>-161</v>
      </c>
      <c r="Q138" s="62">
        <f t="shared" si="803"/>
        <v>29</v>
      </c>
      <c r="R138" s="62">
        <f t="shared" si="803"/>
        <v>-37</v>
      </c>
      <c r="S138" s="62">
        <f t="shared" si="803"/>
        <v>32</v>
      </c>
      <c r="T138" s="62">
        <f t="shared" si="803"/>
        <v>-22</v>
      </c>
      <c r="U138" s="62">
        <f t="shared" si="803"/>
        <v>-6</v>
      </c>
      <c r="V138" s="62">
        <f t="shared" si="803"/>
        <v>-24</v>
      </c>
      <c r="W138" s="62">
        <f t="shared" si="803"/>
        <v>-12</v>
      </c>
      <c r="X138" s="60">
        <f t="shared" si="803"/>
        <v>-31</v>
      </c>
      <c r="Y138" s="136"/>
      <c r="Z138" s="137"/>
    </row>
    <row r="139" spans="1:27" x14ac:dyDescent="0.15">
      <c r="A139" s="25" t="s">
        <v>35</v>
      </c>
      <c r="B139" s="40">
        <f>SUM(Z44:Z55)</f>
        <v>257</v>
      </c>
      <c r="C139" s="21">
        <f>SUM(AA44:AA55)</f>
        <v>-349</v>
      </c>
      <c r="D139" s="88"/>
      <c r="E139" s="23">
        <f t="shared" ref="E139:X139" si="804">SUM(AB44:AB55)</f>
        <v>56</v>
      </c>
      <c r="F139" s="20">
        <f t="shared" si="804"/>
        <v>-74</v>
      </c>
      <c r="G139" s="20">
        <f t="shared" si="804"/>
        <v>35</v>
      </c>
      <c r="H139" s="20">
        <f t="shared" si="804"/>
        <v>-58</v>
      </c>
      <c r="I139" s="20">
        <f t="shared" si="804"/>
        <v>15</v>
      </c>
      <c r="J139" s="20">
        <f t="shared" si="804"/>
        <v>-31</v>
      </c>
      <c r="K139" s="20">
        <f t="shared" si="804"/>
        <v>38</v>
      </c>
      <c r="L139" s="20">
        <f t="shared" si="804"/>
        <v>45</v>
      </c>
      <c r="M139" s="20">
        <f t="shared" si="804"/>
        <v>27</v>
      </c>
      <c r="N139" s="20">
        <f t="shared" si="804"/>
        <v>-55</v>
      </c>
      <c r="O139" s="20">
        <f t="shared" si="804"/>
        <v>70</v>
      </c>
      <c r="P139" s="20">
        <f t="shared" si="804"/>
        <v>-48</v>
      </c>
      <c r="Q139" s="20">
        <f t="shared" si="804"/>
        <v>4</v>
      </c>
      <c r="R139" s="20">
        <f t="shared" si="804"/>
        <v>-71</v>
      </c>
      <c r="S139" s="20">
        <f t="shared" si="804"/>
        <v>15</v>
      </c>
      <c r="T139" s="20">
        <f t="shared" si="804"/>
        <v>-26</v>
      </c>
      <c r="U139" s="20">
        <f t="shared" si="804"/>
        <v>5</v>
      </c>
      <c r="V139" s="20">
        <f t="shared" si="804"/>
        <v>13</v>
      </c>
      <c r="W139" s="20">
        <f t="shared" si="804"/>
        <v>-10</v>
      </c>
      <c r="X139" s="21">
        <f t="shared" si="804"/>
        <v>-44</v>
      </c>
      <c r="Y139" s="136"/>
      <c r="Z139" s="137"/>
    </row>
    <row r="140" spans="1:27" x14ac:dyDescent="0.15">
      <c r="A140" s="58" t="s">
        <v>36</v>
      </c>
      <c r="B140" s="59">
        <f>SUM(Z47:Z58)</f>
        <v>264</v>
      </c>
      <c r="C140" s="60">
        <f>SUM(AA47:AA58)</f>
        <v>-284</v>
      </c>
      <c r="D140" s="87"/>
      <c r="E140" s="61">
        <f t="shared" ref="E140:X140" si="805">SUM(AB47:AB58)</f>
        <v>61</v>
      </c>
      <c r="F140" s="62">
        <f t="shared" si="805"/>
        <v>13</v>
      </c>
      <c r="G140" s="62">
        <f t="shared" si="805"/>
        <v>25</v>
      </c>
      <c r="H140" s="62">
        <f t="shared" si="805"/>
        <v>-51</v>
      </c>
      <c r="I140" s="62">
        <f t="shared" si="805"/>
        <v>23</v>
      </c>
      <c r="J140" s="62">
        <f t="shared" si="805"/>
        <v>-26</v>
      </c>
      <c r="K140" s="62">
        <f t="shared" si="805"/>
        <v>39</v>
      </c>
      <c r="L140" s="62">
        <f t="shared" si="805"/>
        <v>1</v>
      </c>
      <c r="M140" s="62">
        <f t="shared" si="805"/>
        <v>38</v>
      </c>
      <c r="N140" s="62">
        <f t="shared" si="805"/>
        <v>-46</v>
      </c>
      <c r="O140" s="62">
        <f t="shared" si="805"/>
        <v>87</v>
      </c>
      <c r="P140" s="62">
        <f t="shared" si="805"/>
        <v>11</v>
      </c>
      <c r="Q140" s="62">
        <f t="shared" si="805"/>
        <v>-3</v>
      </c>
      <c r="R140" s="62">
        <f t="shared" si="805"/>
        <v>-91</v>
      </c>
      <c r="S140" s="62">
        <f t="shared" si="805"/>
        <v>-6</v>
      </c>
      <c r="T140" s="62">
        <f t="shared" si="805"/>
        <v>-45</v>
      </c>
      <c r="U140" s="62">
        <f t="shared" si="805"/>
        <v>8</v>
      </c>
      <c r="V140" s="62">
        <f t="shared" si="805"/>
        <v>3</v>
      </c>
      <c r="W140" s="62">
        <f t="shared" si="805"/>
        <v>-10</v>
      </c>
      <c r="X140" s="60">
        <f t="shared" si="805"/>
        <v>-53</v>
      </c>
      <c r="Y140" s="136"/>
      <c r="Z140" s="137"/>
    </row>
    <row r="141" spans="1:27" x14ac:dyDescent="0.15">
      <c r="A141" s="25" t="s">
        <v>37</v>
      </c>
      <c r="B141" s="40">
        <f>SUM(Z56:Z67)</f>
        <v>234</v>
      </c>
      <c r="C141" s="21">
        <f>SUM(AA56:AA67)</f>
        <v>-294</v>
      </c>
      <c r="D141" s="88"/>
      <c r="E141" s="23">
        <f t="shared" ref="E141:X141" si="806">SUM(AB56:AB67)</f>
        <v>112</v>
      </c>
      <c r="F141" s="20">
        <f t="shared" si="806"/>
        <v>149</v>
      </c>
      <c r="G141" s="20">
        <f t="shared" si="806"/>
        <v>28</v>
      </c>
      <c r="H141" s="20">
        <f t="shared" si="806"/>
        <v>-51</v>
      </c>
      <c r="I141" s="20">
        <f t="shared" si="806"/>
        <v>2</v>
      </c>
      <c r="J141" s="20">
        <f t="shared" si="806"/>
        <v>-62</v>
      </c>
      <c r="K141" s="20">
        <f t="shared" si="806"/>
        <v>62</v>
      </c>
      <c r="L141" s="20">
        <f t="shared" si="806"/>
        <v>52</v>
      </c>
      <c r="M141" s="20">
        <f t="shared" si="806"/>
        <v>95</v>
      </c>
      <c r="N141" s="20">
        <f t="shared" si="806"/>
        <v>2</v>
      </c>
      <c r="O141" s="20">
        <f t="shared" si="806"/>
        <v>-58</v>
      </c>
      <c r="P141" s="20">
        <f t="shared" si="806"/>
        <v>-122</v>
      </c>
      <c r="Q141" s="20">
        <f t="shared" si="806"/>
        <v>-8</v>
      </c>
      <c r="R141" s="20">
        <f t="shared" si="806"/>
        <v>-94</v>
      </c>
      <c r="S141" s="20">
        <f t="shared" si="806"/>
        <v>-3</v>
      </c>
      <c r="T141" s="20">
        <f t="shared" si="806"/>
        <v>-71</v>
      </c>
      <c r="U141" s="20">
        <f t="shared" si="806"/>
        <v>8</v>
      </c>
      <c r="V141" s="20">
        <f t="shared" si="806"/>
        <v>-31</v>
      </c>
      <c r="W141" s="20">
        <f t="shared" si="806"/>
        <v>-4</v>
      </c>
      <c r="X141" s="21">
        <f t="shared" si="806"/>
        <v>-63</v>
      </c>
      <c r="Y141" s="40">
        <f t="shared" ref="Y141" si="807">SUM(AV56:AV67)</f>
        <v>0</v>
      </c>
      <c r="Z141" s="140">
        <f t="shared" ref="Z141" si="808">SUM(AW56:AW67)</f>
        <v>-3</v>
      </c>
    </row>
    <row r="142" spans="1:27" x14ac:dyDescent="0.15">
      <c r="A142" s="63" t="s">
        <v>38</v>
      </c>
      <c r="B142" s="64">
        <f>SUM(Z59:Z70)</f>
        <v>99</v>
      </c>
      <c r="C142" s="65">
        <f>SUM(AA59:AA70)</f>
        <v>-415</v>
      </c>
      <c r="D142" s="89"/>
      <c r="E142" s="66">
        <f t="shared" ref="E142:X142" si="809">SUM(AB59:AB70)</f>
        <v>112</v>
      </c>
      <c r="F142" s="67">
        <f t="shared" si="809"/>
        <v>153</v>
      </c>
      <c r="G142" s="67">
        <f t="shared" si="809"/>
        <v>21</v>
      </c>
      <c r="H142" s="67">
        <f t="shared" si="809"/>
        <v>-60</v>
      </c>
      <c r="I142" s="67">
        <f t="shared" si="809"/>
        <v>-13</v>
      </c>
      <c r="J142" s="67">
        <f t="shared" si="809"/>
        <v>-60</v>
      </c>
      <c r="K142" s="67">
        <f t="shared" si="809"/>
        <v>55</v>
      </c>
      <c r="L142" s="67">
        <f t="shared" si="809"/>
        <v>15</v>
      </c>
      <c r="M142" s="67">
        <f t="shared" si="809"/>
        <v>-16</v>
      </c>
      <c r="N142" s="67">
        <f t="shared" si="809"/>
        <v>-97</v>
      </c>
      <c r="O142" s="67">
        <f t="shared" si="809"/>
        <v>-60</v>
      </c>
      <c r="P142" s="67">
        <f t="shared" si="809"/>
        <v>-106</v>
      </c>
      <c r="Q142" s="67">
        <f t="shared" si="809"/>
        <v>-12</v>
      </c>
      <c r="R142" s="67">
        <f t="shared" si="809"/>
        <v>-101</v>
      </c>
      <c r="S142" s="67">
        <f t="shared" si="809"/>
        <v>7</v>
      </c>
      <c r="T142" s="67">
        <f t="shared" si="809"/>
        <v>-57</v>
      </c>
      <c r="U142" s="67">
        <f t="shared" si="809"/>
        <v>11</v>
      </c>
      <c r="V142" s="67">
        <f t="shared" si="809"/>
        <v>-33</v>
      </c>
      <c r="W142" s="67">
        <f t="shared" si="809"/>
        <v>-6</v>
      </c>
      <c r="X142" s="65">
        <f t="shared" si="809"/>
        <v>-66</v>
      </c>
      <c r="Y142" s="64">
        <f t="shared" ref="Y142" si="810">SUM(AV59:AV70)</f>
        <v>0</v>
      </c>
      <c r="Z142" s="141">
        <f t="shared" ref="Z142" si="811">SUM(AW59:AW70)</f>
        <v>-3</v>
      </c>
    </row>
    <row r="143" spans="1:27" x14ac:dyDescent="0.15">
      <c r="A143" s="25" t="s">
        <v>39</v>
      </c>
      <c r="B143" s="40">
        <f>SUM(Z68:Z79)</f>
        <v>164</v>
      </c>
      <c r="C143" s="21">
        <f>SUM(AA68:AA79)</f>
        <v>-412</v>
      </c>
      <c r="D143" s="88"/>
      <c r="E143" s="23">
        <f t="shared" ref="E143:X143" si="812">SUM(AB68:AB79)</f>
        <v>86</v>
      </c>
      <c r="F143" s="20">
        <f t="shared" si="812"/>
        <v>118</v>
      </c>
      <c r="G143" s="20">
        <f t="shared" si="812"/>
        <v>-2</v>
      </c>
      <c r="H143" s="20">
        <f t="shared" si="812"/>
        <v>-93</v>
      </c>
      <c r="I143" s="20">
        <f t="shared" si="812"/>
        <v>0</v>
      </c>
      <c r="J143" s="20">
        <f t="shared" si="812"/>
        <v>-49</v>
      </c>
      <c r="K143" s="20">
        <f t="shared" si="812"/>
        <v>36</v>
      </c>
      <c r="L143" s="20">
        <f t="shared" si="812"/>
        <v>-20</v>
      </c>
      <c r="M143" s="20">
        <f t="shared" si="812"/>
        <v>-27</v>
      </c>
      <c r="N143" s="20">
        <f t="shared" si="812"/>
        <v>-173</v>
      </c>
      <c r="O143" s="20">
        <f t="shared" si="812"/>
        <v>68</v>
      </c>
      <c r="P143" s="20">
        <f t="shared" si="812"/>
        <v>30</v>
      </c>
      <c r="Q143" s="20">
        <f t="shared" si="812"/>
        <v>-1</v>
      </c>
      <c r="R143" s="20">
        <f t="shared" si="812"/>
        <v>-60</v>
      </c>
      <c r="S143" s="20">
        <f t="shared" si="812"/>
        <v>5</v>
      </c>
      <c r="T143" s="20">
        <f t="shared" si="812"/>
        <v>-54</v>
      </c>
      <c r="U143" s="20">
        <f t="shared" si="812"/>
        <v>9</v>
      </c>
      <c r="V143" s="20">
        <f t="shared" si="812"/>
        <v>-30</v>
      </c>
      <c r="W143" s="20">
        <f t="shared" si="812"/>
        <v>-12</v>
      </c>
      <c r="X143" s="21">
        <f t="shared" si="812"/>
        <v>-81</v>
      </c>
      <c r="Y143" s="40">
        <f t="shared" ref="Y143" si="813">SUM(AV68:AV79)</f>
        <v>2</v>
      </c>
      <c r="Z143" s="140">
        <f t="shared" ref="Z143" si="814">SUM(AW68:AW79)</f>
        <v>0</v>
      </c>
    </row>
    <row r="144" spans="1:27" x14ac:dyDescent="0.15">
      <c r="A144" s="63" t="s">
        <v>40</v>
      </c>
      <c r="B144" s="64">
        <f>SUM(Z71:Z82)</f>
        <v>307</v>
      </c>
      <c r="C144" s="65">
        <f>SUM(AA71:AA82)</f>
        <v>-316</v>
      </c>
      <c r="D144" s="89"/>
      <c r="E144" s="66">
        <f t="shared" ref="E144:X144" si="815">SUM(AB71:AB82)</f>
        <v>113</v>
      </c>
      <c r="F144" s="67">
        <f t="shared" si="815"/>
        <v>143</v>
      </c>
      <c r="G144" s="67">
        <f t="shared" si="815"/>
        <v>19</v>
      </c>
      <c r="H144" s="67">
        <f t="shared" si="815"/>
        <v>-87</v>
      </c>
      <c r="I144" s="67">
        <f t="shared" si="815"/>
        <v>12</v>
      </c>
      <c r="J144" s="67">
        <f t="shared" si="815"/>
        <v>-55</v>
      </c>
      <c r="K144" s="67">
        <f t="shared" si="815"/>
        <v>22</v>
      </c>
      <c r="L144" s="67">
        <f t="shared" si="815"/>
        <v>0</v>
      </c>
      <c r="M144" s="67">
        <f t="shared" si="815"/>
        <v>85</v>
      </c>
      <c r="N144" s="67">
        <f t="shared" si="815"/>
        <v>-99</v>
      </c>
      <c r="O144" s="67">
        <f t="shared" si="815"/>
        <v>52</v>
      </c>
      <c r="P144" s="67">
        <f t="shared" si="815"/>
        <v>-8</v>
      </c>
      <c r="Q144" s="67">
        <f t="shared" si="815"/>
        <v>-4</v>
      </c>
      <c r="R144" s="67">
        <f t="shared" si="815"/>
        <v>-45</v>
      </c>
      <c r="S144" s="67">
        <f t="shared" si="815"/>
        <v>5</v>
      </c>
      <c r="T144" s="67">
        <f t="shared" si="815"/>
        <v>-52</v>
      </c>
      <c r="U144" s="67">
        <f t="shared" si="815"/>
        <v>11</v>
      </c>
      <c r="V144" s="67">
        <f t="shared" si="815"/>
        <v>-25</v>
      </c>
      <c r="W144" s="67">
        <f t="shared" si="815"/>
        <v>-11</v>
      </c>
      <c r="X144" s="65">
        <f t="shared" si="815"/>
        <v>-88</v>
      </c>
      <c r="Y144" s="64">
        <f t="shared" ref="Y144" si="816">SUM(AV71:AV82)</f>
        <v>3</v>
      </c>
      <c r="Z144" s="141">
        <f t="shared" ref="Z144" si="817">SUM(AW71:AW82)</f>
        <v>0</v>
      </c>
    </row>
    <row r="145" spans="1:26" x14ac:dyDescent="0.15">
      <c r="A145" s="25" t="s">
        <v>46</v>
      </c>
      <c r="B145" s="21">
        <f>SUM(Z80:Z91)</f>
        <v>444</v>
      </c>
      <c r="C145" s="21">
        <f>SUM(AA80:AA91)</f>
        <v>-209</v>
      </c>
      <c r="D145" s="88"/>
      <c r="E145" s="20">
        <f t="shared" ref="E145:X145" si="818">SUM(AB80:AB91)</f>
        <v>77</v>
      </c>
      <c r="F145" s="20">
        <f t="shared" si="818"/>
        <v>43</v>
      </c>
      <c r="G145" s="20">
        <f t="shared" si="818"/>
        <v>17</v>
      </c>
      <c r="H145" s="20">
        <f t="shared" si="818"/>
        <v>-78</v>
      </c>
      <c r="I145" s="20">
        <f t="shared" si="818"/>
        <v>15</v>
      </c>
      <c r="J145" s="20">
        <f>SUM(AG80:AG90)</f>
        <v>-66</v>
      </c>
      <c r="K145" s="20">
        <f t="shared" si="818"/>
        <v>64</v>
      </c>
      <c r="L145" s="20">
        <f t="shared" si="818"/>
        <v>36</v>
      </c>
      <c r="M145" s="20">
        <f t="shared" si="818"/>
        <v>155</v>
      </c>
      <c r="N145" s="20">
        <f t="shared" si="818"/>
        <v>21</v>
      </c>
      <c r="O145" s="20">
        <f t="shared" si="818"/>
        <v>70</v>
      </c>
      <c r="P145" s="20">
        <f t="shared" si="818"/>
        <v>28</v>
      </c>
      <c r="Q145" s="20">
        <f t="shared" si="818"/>
        <v>9</v>
      </c>
      <c r="R145" s="20">
        <f t="shared" si="818"/>
        <v>-55</v>
      </c>
      <c r="S145" s="20">
        <f t="shared" si="818"/>
        <v>37</v>
      </c>
      <c r="T145" s="20">
        <f t="shared" si="818"/>
        <v>-35</v>
      </c>
      <c r="U145" s="20">
        <f t="shared" si="818"/>
        <v>6</v>
      </c>
      <c r="V145" s="20">
        <f t="shared" si="818"/>
        <v>-28</v>
      </c>
      <c r="W145" s="20">
        <f t="shared" si="818"/>
        <v>-7</v>
      </c>
      <c r="X145" s="19">
        <f t="shared" si="818"/>
        <v>-71</v>
      </c>
      <c r="Y145" s="39">
        <f t="shared" ref="Y145" si="819">SUM(AV80:AV91)</f>
        <v>1</v>
      </c>
      <c r="Z145" s="142">
        <f t="shared" ref="Z145" si="820">SUM(AW80:AW91)</f>
        <v>0</v>
      </c>
    </row>
    <row r="146" spans="1:26" x14ac:dyDescent="0.15">
      <c r="A146" s="63" t="s">
        <v>47</v>
      </c>
      <c r="B146" s="65">
        <f>SUM(Z83:Z94)</f>
        <v>321</v>
      </c>
      <c r="C146" s="65">
        <f>SUM(AA83:AA94)</f>
        <v>-299</v>
      </c>
      <c r="D146" s="89"/>
      <c r="E146" s="66">
        <f>SUM(AB83:AB94)</f>
        <v>30</v>
      </c>
      <c r="F146" s="66">
        <f t="shared" ref="F146:X146" si="821">SUM(AC83:AC94)</f>
        <v>-42</v>
      </c>
      <c r="G146" s="66">
        <f t="shared" si="821"/>
        <v>11</v>
      </c>
      <c r="H146" s="66">
        <f t="shared" si="821"/>
        <v>-49</v>
      </c>
      <c r="I146" s="66">
        <f t="shared" si="821"/>
        <v>8</v>
      </c>
      <c r="J146" s="66">
        <f t="shared" si="821"/>
        <v>-75</v>
      </c>
      <c r="K146" s="66">
        <f t="shared" si="821"/>
        <v>59</v>
      </c>
      <c r="L146" s="66">
        <f t="shared" si="821"/>
        <v>25</v>
      </c>
      <c r="M146" s="66">
        <f t="shared" si="821"/>
        <v>87</v>
      </c>
      <c r="N146" s="66">
        <f t="shared" si="821"/>
        <v>-28</v>
      </c>
      <c r="O146" s="66">
        <f t="shared" si="821"/>
        <v>88</v>
      </c>
      <c r="P146" s="66">
        <f t="shared" si="821"/>
        <v>94</v>
      </c>
      <c r="Q146" s="66">
        <f t="shared" si="821"/>
        <v>10</v>
      </c>
      <c r="R146" s="66">
        <f t="shared" si="821"/>
        <v>-92</v>
      </c>
      <c r="S146" s="66">
        <f t="shared" si="821"/>
        <v>36</v>
      </c>
      <c r="T146" s="66">
        <f t="shared" si="821"/>
        <v>-48</v>
      </c>
      <c r="U146" s="66">
        <f t="shared" si="821"/>
        <v>0</v>
      </c>
      <c r="V146" s="66">
        <f t="shared" si="821"/>
        <v>-24</v>
      </c>
      <c r="W146" s="66">
        <f t="shared" si="821"/>
        <v>-11</v>
      </c>
      <c r="X146" s="65">
        <f t="shared" si="821"/>
        <v>-60</v>
      </c>
      <c r="Y146" s="64">
        <f t="shared" ref="Y146" si="822">SUM(AV83:AV94)</f>
        <v>3</v>
      </c>
      <c r="Z146" s="141">
        <f t="shared" ref="Z146" si="823">SUM(AW83:AW94)</f>
        <v>0</v>
      </c>
    </row>
    <row r="147" spans="1:26" x14ac:dyDescent="0.15">
      <c r="A147" s="25" t="s">
        <v>48</v>
      </c>
      <c r="B147" s="21">
        <f>SUM(Z92:Z103)</f>
        <v>191</v>
      </c>
      <c r="C147" s="21">
        <f>SUM(AA92:AA103)</f>
        <v>-490</v>
      </c>
      <c r="D147" s="88"/>
      <c r="E147" s="138">
        <f>SUM(AB92:AB103)</f>
        <v>24</v>
      </c>
      <c r="F147" s="18">
        <f t="shared" ref="F147:X147" si="824">SUM(AC92:AC103)</f>
        <v>-53</v>
      </c>
      <c r="G147" s="18">
        <f t="shared" si="824"/>
        <v>16</v>
      </c>
      <c r="H147" s="18">
        <f t="shared" si="824"/>
        <v>-35</v>
      </c>
      <c r="I147" s="18">
        <f t="shared" si="824"/>
        <v>7</v>
      </c>
      <c r="J147" s="18">
        <f t="shared" si="824"/>
        <v>-79</v>
      </c>
      <c r="K147" s="18">
        <f t="shared" si="824"/>
        <v>2</v>
      </c>
      <c r="L147" s="18">
        <f t="shared" si="824"/>
        <v>-51</v>
      </c>
      <c r="M147" s="18">
        <f t="shared" si="824"/>
        <v>73</v>
      </c>
      <c r="N147" s="18">
        <f t="shared" si="824"/>
        <v>-29</v>
      </c>
      <c r="O147" s="18">
        <f t="shared" si="824"/>
        <v>56</v>
      </c>
      <c r="P147" s="18">
        <f t="shared" si="824"/>
        <v>-1</v>
      </c>
      <c r="Q147" s="18">
        <f t="shared" si="824"/>
        <v>-12</v>
      </c>
      <c r="R147" s="18">
        <f t="shared" si="824"/>
        <v>-116</v>
      </c>
      <c r="S147" s="18">
        <f t="shared" si="824"/>
        <v>35</v>
      </c>
      <c r="T147" s="18">
        <f t="shared" si="824"/>
        <v>-36</v>
      </c>
      <c r="U147" s="18">
        <f t="shared" si="824"/>
        <v>-1</v>
      </c>
      <c r="V147" s="18">
        <f t="shared" si="824"/>
        <v>-18</v>
      </c>
      <c r="W147" s="18">
        <f t="shared" si="824"/>
        <v>-14</v>
      </c>
      <c r="X147" s="140">
        <f t="shared" si="824"/>
        <v>-72</v>
      </c>
      <c r="Y147" s="138">
        <f t="shared" ref="Y147" si="825">SUM(AV92:AV103)</f>
        <v>5</v>
      </c>
      <c r="Z147" s="21">
        <f t="shared" ref="Z147" si="826">SUM(AW92:AW103)</f>
        <v>0</v>
      </c>
    </row>
    <row r="148" spans="1:26" x14ac:dyDescent="0.15">
      <c r="A148" s="63" t="s">
        <v>49</v>
      </c>
      <c r="B148" s="65">
        <f>SUM(Z95:Z106)</f>
        <v>334</v>
      </c>
      <c r="C148" s="65">
        <f>SUM(AA95:AA106)</f>
        <v>-393</v>
      </c>
      <c r="D148" s="89"/>
      <c r="E148" s="139">
        <f>SUM(AB95:AB106)</f>
        <v>67</v>
      </c>
      <c r="F148" s="67">
        <f t="shared" ref="F148:X148" si="827">SUM(AC95:AC106)</f>
        <v>34</v>
      </c>
      <c r="G148" s="67">
        <f t="shared" si="827"/>
        <v>26</v>
      </c>
      <c r="H148" s="67">
        <f t="shared" si="827"/>
        <v>-71</v>
      </c>
      <c r="I148" s="67">
        <f t="shared" si="827"/>
        <v>7</v>
      </c>
      <c r="J148" s="67">
        <f t="shared" si="827"/>
        <v>-80</v>
      </c>
      <c r="K148" s="67">
        <f t="shared" si="827"/>
        <v>26</v>
      </c>
      <c r="L148" s="67">
        <f t="shared" si="827"/>
        <v>-33</v>
      </c>
      <c r="M148" s="67">
        <f t="shared" si="827"/>
        <v>127</v>
      </c>
      <c r="N148" s="67">
        <f t="shared" si="827"/>
        <v>41</v>
      </c>
      <c r="O148" s="67">
        <f t="shared" si="827"/>
        <v>78</v>
      </c>
      <c r="P148" s="67">
        <f t="shared" si="827"/>
        <v>-1</v>
      </c>
      <c r="Q148" s="67">
        <f t="shared" si="827"/>
        <v>0</v>
      </c>
      <c r="R148" s="67">
        <f t="shared" si="827"/>
        <v>-116</v>
      </c>
      <c r="S148" s="67">
        <f t="shared" si="827"/>
        <v>13</v>
      </c>
      <c r="T148" s="67">
        <f t="shared" si="827"/>
        <v>-60</v>
      </c>
      <c r="U148" s="67">
        <f t="shared" si="827"/>
        <v>-4</v>
      </c>
      <c r="V148" s="67">
        <f t="shared" si="827"/>
        <v>-24</v>
      </c>
      <c r="W148" s="67">
        <f t="shared" si="827"/>
        <v>-9</v>
      </c>
      <c r="X148" s="141">
        <f t="shared" si="827"/>
        <v>-83</v>
      </c>
      <c r="Y148" s="139">
        <f t="shared" ref="Y148" si="828">SUM(AV95:AV106)</f>
        <v>3</v>
      </c>
      <c r="Z148" s="65">
        <f t="shared" ref="Z148" si="829">SUM(AW95:AW106)</f>
        <v>0</v>
      </c>
    </row>
    <row r="149" spans="1:26" x14ac:dyDescent="0.15">
      <c r="A149" s="25" t="s">
        <v>51</v>
      </c>
      <c r="B149" s="21">
        <f>SUM(Z104:Z115)</f>
        <v>196</v>
      </c>
      <c r="C149" s="21">
        <f>SUM(AA104:AA115)</f>
        <v>-420</v>
      </c>
      <c r="D149" s="88"/>
      <c r="E149" s="138">
        <f>SUM(AB104:AB115)</f>
        <v>84</v>
      </c>
      <c r="F149" s="20">
        <f t="shared" ref="F149:X149" si="830">SUM(AC104:AC115)</f>
        <v>147</v>
      </c>
      <c r="G149" s="20">
        <f t="shared" si="830"/>
        <v>40</v>
      </c>
      <c r="H149" s="20">
        <f t="shared" si="830"/>
        <v>-97</v>
      </c>
      <c r="I149" s="20">
        <f t="shared" si="830"/>
        <v>-23</v>
      </c>
      <c r="J149" s="20">
        <f t="shared" si="830"/>
        <v>-84</v>
      </c>
      <c r="K149" s="20">
        <f t="shared" si="830"/>
        <v>24</v>
      </c>
      <c r="L149" s="20">
        <f t="shared" si="830"/>
        <v>-69</v>
      </c>
      <c r="M149" s="20">
        <f t="shared" si="830"/>
        <v>38</v>
      </c>
      <c r="N149" s="20">
        <f t="shared" si="830"/>
        <v>-15</v>
      </c>
      <c r="O149" s="20">
        <f t="shared" si="830"/>
        <v>46</v>
      </c>
      <c r="P149" s="20">
        <f t="shared" si="830"/>
        <v>-34</v>
      </c>
      <c r="Q149" s="20">
        <f t="shared" si="830"/>
        <v>7</v>
      </c>
      <c r="R149" s="20">
        <f t="shared" si="830"/>
        <v>-87</v>
      </c>
      <c r="S149" s="20">
        <f t="shared" si="830"/>
        <v>-9</v>
      </c>
      <c r="T149" s="20">
        <f t="shared" si="830"/>
        <v>-66</v>
      </c>
      <c r="U149" s="20">
        <f t="shared" si="830"/>
        <v>-4</v>
      </c>
      <c r="V149" s="20">
        <f t="shared" si="830"/>
        <v>-45</v>
      </c>
      <c r="W149" s="20">
        <f t="shared" si="830"/>
        <v>-10</v>
      </c>
      <c r="X149" s="140">
        <f t="shared" si="830"/>
        <v>-70</v>
      </c>
      <c r="Y149" s="138">
        <f t="shared" ref="Y149" si="831">SUM(AV104:AV115)</f>
        <v>3</v>
      </c>
      <c r="Z149" s="21">
        <f t="shared" ref="Z149" si="832">SUM(AW104:AW115)</f>
        <v>0</v>
      </c>
    </row>
    <row r="150" spans="1:26" x14ac:dyDescent="0.15">
      <c r="A150" s="63" t="s">
        <v>52</v>
      </c>
      <c r="B150" s="65">
        <f>SUM(Z107:Z118)</f>
        <v>201</v>
      </c>
      <c r="C150" s="65">
        <f>SUM(AA107:AA118)</f>
        <v>-402</v>
      </c>
      <c r="D150" s="89"/>
      <c r="E150" s="139">
        <f>SUM(AB107:AB118)</f>
        <v>78</v>
      </c>
      <c r="F150" s="67">
        <f t="shared" ref="F150:X150" si="833">SUM(AC107:AC118)</f>
        <v>109</v>
      </c>
      <c r="G150" s="67">
        <f t="shared" si="833"/>
        <v>38</v>
      </c>
      <c r="H150" s="67">
        <f t="shared" si="833"/>
        <v>-69</v>
      </c>
      <c r="I150" s="67">
        <f t="shared" si="833"/>
        <v>-32</v>
      </c>
      <c r="J150" s="67">
        <f t="shared" si="833"/>
        <v>-81</v>
      </c>
      <c r="K150" s="67">
        <f t="shared" si="833"/>
        <v>48</v>
      </c>
      <c r="L150" s="67">
        <f t="shared" si="833"/>
        <v>-27</v>
      </c>
      <c r="M150" s="67">
        <f t="shared" si="833"/>
        <v>34</v>
      </c>
      <c r="N150" s="67">
        <f t="shared" si="833"/>
        <v>-38</v>
      </c>
      <c r="O150" s="67">
        <f t="shared" si="833"/>
        <v>33</v>
      </c>
      <c r="P150" s="67">
        <f t="shared" si="833"/>
        <v>-90</v>
      </c>
      <c r="Q150" s="67">
        <f t="shared" si="833"/>
        <v>9</v>
      </c>
      <c r="R150" s="67">
        <f t="shared" si="833"/>
        <v>-50</v>
      </c>
      <c r="S150" s="67">
        <f t="shared" si="833"/>
        <v>12</v>
      </c>
      <c r="T150" s="67">
        <f t="shared" si="833"/>
        <v>-37</v>
      </c>
      <c r="U150" s="67">
        <f t="shared" si="833"/>
        <v>-2</v>
      </c>
      <c r="V150" s="67">
        <f t="shared" si="833"/>
        <v>-47</v>
      </c>
      <c r="W150" s="67">
        <f t="shared" si="833"/>
        <v>-19</v>
      </c>
      <c r="X150" s="141">
        <f t="shared" si="833"/>
        <v>-72</v>
      </c>
      <c r="Y150" s="139">
        <f t="shared" ref="Y150" si="834">SUM(AV107:AV118)</f>
        <v>2</v>
      </c>
      <c r="Z150" s="65">
        <f t="shared" ref="Z150" si="835">SUM(AW107:AW118)</f>
        <v>0</v>
      </c>
    </row>
    <row r="152" spans="1:26" x14ac:dyDescent="0.15">
      <c r="E152" s="68"/>
    </row>
    <row r="153" spans="1:26" x14ac:dyDescent="0.15">
      <c r="E153" s="68"/>
    </row>
  </sheetData>
  <mergeCells count="39">
    <mergeCell ref="K2:L2"/>
    <mergeCell ref="M2:N2"/>
    <mergeCell ref="O2:P2"/>
    <mergeCell ref="Q2:R2"/>
    <mergeCell ref="S2:T2"/>
    <mergeCell ref="A2:A3"/>
    <mergeCell ref="B2:C2"/>
    <mergeCell ref="E2:F2"/>
    <mergeCell ref="G2:H2"/>
    <mergeCell ref="I2:J2"/>
    <mergeCell ref="D2:D3"/>
    <mergeCell ref="M131:N131"/>
    <mergeCell ref="O131:P131"/>
    <mergeCell ref="Q131:R131"/>
    <mergeCell ref="S131:T131"/>
    <mergeCell ref="AJ2:AK2"/>
    <mergeCell ref="Y2:Y3"/>
    <mergeCell ref="Z2:AA2"/>
    <mergeCell ref="AB2:AC2"/>
    <mergeCell ref="AD2:AE2"/>
    <mergeCell ref="AF2:AG2"/>
    <mergeCell ref="W2:X2"/>
    <mergeCell ref="U2:V2"/>
    <mergeCell ref="B131:C131"/>
    <mergeCell ref="E131:F131"/>
    <mergeCell ref="G131:H131"/>
    <mergeCell ref="I131:J131"/>
    <mergeCell ref="K131:L131"/>
    <mergeCell ref="AP2:AQ2"/>
    <mergeCell ref="AH2:AI2"/>
    <mergeCell ref="U131:V131"/>
    <mergeCell ref="W131:X131"/>
    <mergeCell ref="AX2:AX3"/>
    <mergeCell ref="AL2:AM2"/>
    <mergeCell ref="AN2:AO2"/>
    <mergeCell ref="AV2:AW2"/>
    <mergeCell ref="AR2:AS2"/>
    <mergeCell ref="AT2:AU2"/>
    <mergeCell ref="Y131:Z131"/>
  </mergeCells>
  <phoneticPr fontId="3"/>
  <printOptions horizontalCentered="1"/>
  <pageMargins left="0.23622047244094491" right="0.23622047244094491" top="0.74803149606299213" bottom="0.74803149606299213" header="0.31496062992125984" footer="0.31496062992125984"/>
  <pageSetup paperSize="9" scale="79" orientation="landscape" r:id="rId1"/>
  <rowBreaks count="1" manualBreakCount="1">
    <brk id="48" max="16383" man="1"/>
  </rowBreaks>
  <colBreaks count="1" manualBreakCount="1">
    <brk id="2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国勢調査基準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2025-11-05T04:58:55Z</dcterms:modified>
</cp:coreProperties>
</file>