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230" yWindow="-15" windowWidth="10275" windowHeight="8085"/>
  </bookViews>
  <sheets>
    <sheet name="国勢調査基準" sheetId="7" r:id="rId1"/>
  </sheets>
  <calcPr calcId="162913"/>
</workbook>
</file>

<file path=xl/calcChain.xml><?xml version="1.0" encoding="utf-8"?>
<calcChain xmlns="http://schemas.openxmlformats.org/spreadsheetml/2006/main">
  <c r="F69" i="7" l="1"/>
  <c r="AX61" i="7" l="1"/>
  <c r="AA61" i="7"/>
  <c r="Z61" i="7"/>
  <c r="AX60" i="7" l="1"/>
  <c r="AA60" i="7"/>
  <c r="Z60" i="7"/>
  <c r="Z70" i="7" l="1"/>
  <c r="Y70" i="7"/>
  <c r="Z69" i="7"/>
  <c r="Y69" i="7"/>
  <c r="Z72" i="7"/>
  <c r="Y72" i="7"/>
  <c r="Z71" i="7"/>
  <c r="Y71" i="7"/>
  <c r="Z74" i="7"/>
  <c r="Y74" i="7"/>
  <c r="Z73" i="7"/>
  <c r="Y73" i="7"/>
  <c r="Z76" i="7"/>
  <c r="Y76" i="7"/>
  <c r="Z75" i="7"/>
  <c r="Y75" i="7"/>
  <c r="Z78" i="7"/>
  <c r="Y78" i="7"/>
  <c r="Z77" i="7"/>
  <c r="Y77" i="7"/>
  <c r="X78" i="7"/>
  <c r="W78" i="7"/>
  <c r="V78" i="7"/>
  <c r="U78" i="7"/>
  <c r="T78" i="7"/>
  <c r="S78" i="7"/>
  <c r="R78" i="7"/>
  <c r="Q78" i="7"/>
  <c r="P78" i="7"/>
  <c r="O78" i="7"/>
  <c r="N78" i="7"/>
  <c r="M78" i="7"/>
  <c r="L78" i="7"/>
  <c r="K78" i="7"/>
  <c r="J78" i="7"/>
  <c r="I78" i="7"/>
  <c r="H78" i="7"/>
  <c r="G78" i="7"/>
  <c r="F78" i="7"/>
  <c r="X77" i="7"/>
  <c r="V77" i="7"/>
  <c r="U77" i="7"/>
  <c r="T77" i="7"/>
  <c r="S77" i="7"/>
  <c r="R77" i="7"/>
  <c r="Q77" i="7"/>
  <c r="P77" i="7"/>
  <c r="O77" i="7"/>
  <c r="N77" i="7"/>
  <c r="M77" i="7"/>
  <c r="L77" i="7"/>
  <c r="K77" i="7"/>
  <c r="J77" i="7"/>
  <c r="I77" i="7"/>
  <c r="H77" i="7"/>
  <c r="G77" i="7"/>
  <c r="F77" i="7"/>
  <c r="E77" i="7"/>
  <c r="E78" i="7"/>
  <c r="AX59" i="7"/>
  <c r="AA59" i="7"/>
  <c r="Z59" i="7"/>
  <c r="AX58" i="7" l="1"/>
  <c r="AA58" i="7"/>
  <c r="Z58" i="7"/>
  <c r="AX57" i="7" l="1"/>
  <c r="AA57" i="7"/>
  <c r="Z57" i="7"/>
  <c r="AX56" i="7" l="1"/>
  <c r="AA56" i="7"/>
  <c r="Z56" i="7"/>
  <c r="AX55" i="7" l="1"/>
  <c r="AA55" i="7"/>
  <c r="Z55" i="7"/>
  <c r="AX54" i="7" l="1"/>
  <c r="AA54" i="7"/>
  <c r="Z54" i="7"/>
  <c r="AX53" i="7" l="1"/>
  <c r="AA53" i="7"/>
  <c r="Z53" i="7"/>
  <c r="AX52" i="7" l="1"/>
  <c r="AA52" i="7"/>
  <c r="Z52" i="7"/>
  <c r="AX51" i="7" l="1"/>
  <c r="AA51" i="7"/>
  <c r="Z51" i="7"/>
  <c r="AX50" i="7" l="1"/>
  <c r="AA50" i="7"/>
  <c r="Z50" i="7"/>
  <c r="Z49" i="7" l="1"/>
  <c r="AX49" i="7" l="1"/>
  <c r="AA49" i="7"/>
  <c r="AX48" i="7" l="1"/>
  <c r="AA48" i="7"/>
  <c r="Z48" i="7"/>
  <c r="X76" i="7" l="1"/>
  <c r="V76" i="7"/>
  <c r="U76" i="7"/>
  <c r="T76" i="7"/>
  <c r="S76" i="7"/>
  <c r="R76" i="7"/>
  <c r="Q76" i="7"/>
  <c r="P76" i="7"/>
  <c r="O76" i="7"/>
  <c r="N76" i="7"/>
  <c r="M76" i="7"/>
  <c r="L76" i="7"/>
  <c r="K76" i="7"/>
  <c r="J76" i="7"/>
  <c r="I76" i="7"/>
  <c r="H76" i="7"/>
  <c r="G76" i="7"/>
  <c r="F76" i="7"/>
  <c r="X75" i="7"/>
  <c r="W75" i="7"/>
  <c r="V75" i="7"/>
  <c r="U75" i="7"/>
  <c r="T75" i="7"/>
  <c r="S75" i="7"/>
  <c r="R75" i="7"/>
  <c r="Q75" i="7"/>
  <c r="P75" i="7"/>
  <c r="O75" i="7"/>
  <c r="N75" i="7"/>
  <c r="M75" i="7"/>
  <c r="L75" i="7"/>
  <c r="K75" i="7"/>
  <c r="J75" i="7"/>
  <c r="I75" i="7"/>
  <c r="H75" i="7"/>
  <c r="G75" i="7"/>
  <c r="F75" i="7"/>
  <c r="E76" i="7"/>
  <c r="E75" i="7"/>
  <c r="X74" i="7" l="1"/>
  <c r="W74" i="7"/>
  <c r="V74" i="7"/>
  <c r="U74" i="7"/>
  <c r="T74" i="7"/>
  <c r="S74" i="7"/>
  <c r="R74" i="7"/>
  <c r="Q74" i="7"/>
  <c r="P74" i="7"/>
  <c r="O74" i="7"/>
  <c r="N74" i="7"/>
  <c r="M74" i="7"/>
  <c r="L74" i="7"/>
  <c r="K74" i="7"/>
  <c r="J74" i="7"/>
  <c r="I74" i="7"/>
  <c r="H74" i="7"/>
  <c r="G74" i="7"/>
  <c r="F74" i="7"/>
  <c r="E74" i="7"/>
  <c r="J73" i="7"/>
  <c r="AX47" i="7" l="1"/>
  <c r="AA47" i="7"/>
  <c r="C78" i="7" s="1"/>
  <c r="Z47" i="7"/>
  <c r="B78" i="7" s="1"/>
  <c r="AX46" i="7" l="1"/>
  <c r="AA46" i="7"/>
  <c r="Z46" i="7"/>
  <c r="AT45" i="7" l="1"/>
  <c r="W76" i="7" l="1"/>
  <c r="W77" i="7"/>
  <c r="AX45" i="7"/>
  <c r="AA45" i="7"/>
  <c r="Z45" i="7"/>
  <c r="AX44" i="7" l="1"/>
  <c r="AA44" i="7"/>
  <c r="C77" i="7" s="1"/>
  <c r="Z44" i="7"/>
  <c r="B77" i="7" s="1"/>
  <c r="AX43" i="7" l="1"/>
  <c r="AA43" i="7"/>
  <c r="Z43" i="7"/>
  <c r="AX42" i="7" l="1"/>
  <c r="AA42" i="7"/>
  <c r="Z42" i="7"/>
  <c r="AA41" i="7" l="1"/>
  <c r="Z41" i="7"/>
  <c r="AA40" i="7"/>
  <c r="Z40" i="7"/>
  <c r="AA39" i="7"/>
  <c r="Z39" i="7"/>
  <c r="AA38" i="7"/>
  <c r="Z38" i="7"/>
  <c r="AA37" i="7"/>
  <c r="Z37" i="7"/>
  <c r="AA36" i="7"/>
  <c r="Z36" i="7"/>
  <c r="AA35" i="7"/>
  <c r="Z35" i="7"/>
  <c r="AA34" i="7"/>
  <c r="Z34" i="7"/>
  <c r="AA33" i="7"/>
  <c r="Z33" i="7"/>
  <c r="AA32" i="7"/>
  <c r="Z32" i="7"/>
  <c r="AA31" i="7"/>
  <c r="Z31" i="7"/>
  <c r="AA30" i="7"/>
  <c r="Z30" i="7"/>
  <c r="AA29" i="7"/>
  <c r="Z29" i="7"/>
  <c r="AA28" i="7"/>
  <c r="Z28" i="7"/>
  <c r="AA27" i="7"/>
  <c r="Z27" i="7"/>
  <c r="AA26" i="7"/>
  <c r="Z26" i="7"/>
  <c r="AA25" i="7"/>
  <c r="Z25" i="7"/>
  <c r="AA24" i="7"/>
  <c r="Z24" i="7"/>
  <c r="AA23" i="7"/>
  <c r="Z23" i="7"/>
  <c r="AA22" i="7"/>
  <c r="Z22" i="7"/>
  <c r="AA21" i="7"/>
  <c r="Z21" i="7"/>
  <c r="AA20" i="7"/>
  <c r="Z20" i="7"/>
  <c r="AA19" i="7"/>
  <c r="Z19" i="7"/>
  <c r="AA18" i="7"/>
  <c r="Z18" i="7"/>
  <c r="AA17" i="7"/>
  <c r="Z17" i="7"/>
  <c r="AA16" i="7"/>
  <c r="Z16" i="7"/>
  <c r="AA15" i="7"/>
  <c r="Z15" i="7"/>
  <c r="AA14" i="7"/>
  <c r="Z14" i="7"/>
  <c r="AA13" i="7"/>
  <c r="Z13" i="7"/>
  <c r="AA12" i="7"/>
  <c r="Z12" i="7"/>
  <c r="AA11" i="7"/>
  <c r="Z11" i="7"/>
  <c r="AA10" i="7"/>
  <c r="Z10" i="7"/>
  <c r="AA9" i="7"/>
  <c r="Z9" i="7"/>
  <c r="AA8" i="7"/>
  <c r="Z8" i="7"/>
  <c r="AA7" i="7"/>
  <c r="Z7" i="7"/>
  <c r="AA6" i="7"/>
  <c r="Z6" i="7"/>
  <c r="AA5" i="7"/>
  <c r="C5" i="7" s="1"/>
  <c r="Z5" i="7"/>
  <c r="B76" i="7" l="1"/>
  <c r="B75" i="7"/>
  <c r="C75" i="7"/>
  <c r="C76" i="7"/>
  <c r="B73" i="7"/>
  <c r="B72" i="7"/>
  <c r="B74" i="7"/>
  <c r="C72" i="7"/>
  <c r="C74" i="7"/>
  <c r="AX41" i="7"/>
  <c r="AX40" i="7" l="1"/>
  <c r="AX39" i="7" l="1"/>
  <c r="AX38" i="7" l="1"/>
  <c r="AX37" i="7" l="1"/>
  <c r="AX36" i="7" l="1"/>
  <c r="AX35" i="7" l="1"/>
  <c r="AX34" i="7" l="1"/>
  <c r="X73" i="7" l="1"/>
  <c r="I73" i="7"/>
  <c r="K73" i="7"/>
  <c r="L73" i="7"/>
  <c r="M73" i="7"/>
  <c r="N73" i="7"/>
  <c r="O73" i="7"/>
  <c r="P73" i="7"/>
  <c r="Q73" i="7"/>
  <c r="R73" i="7"/>
  <c r="S73" i="7"/>
  <c r="T73" i="7"/>
  <c r="U73" i="7"/>
  <c r="V73" i="7"/>
  <c r="W73" i="7"/>
  <c r="E73" i="7"/>
  <c r="F73" i="7"/>
  <c r="G73" i="7"/>
  <c r="H73" i="7"/>
  <c r="AX31" i="7" l="1"/>
  <c r="AX33" i="7"/>
  <c r="AX28" i="7"/>
  <c r="AX27" i="7"/>
  <c r="AX26" i="7"/>
  <c r="AX32" i="7"/>
  <c r="AX30" i="7"/>
  <c r="AX29" i="7"/>
  <c r="AX25" i="7"/>
  <c r="AX24" i="7"/>
  <c r="AX23" i="7"/>
  <c r="E71" i="7" l="1"/>
  <c r="F71" i="7"/>
  <c r="G71" i="7"/>
  <c r="H71" i="7"/>
  <c r="I71" i="7"/>
  <c r="J71" i="7"/>
  <c r="K71" i="7"/>
  <c r="L71" i="7"/>
  <c r="M71" i="7"/>
  <c r="N71" i="7"/>
  <c r="O71" i="7"/>
  <c r="P71" i="7"/>
  <c r="Q71" i="7"/>
  <c r="R71" i="7"/>
  <c r="S71" i="7"/>
  <c r="T71" i="7"/>
  <c r="U71" i="7"/>
  <c r="V71" i="7"/>
  <c r="W71" i="7"/>
  <c r="X71" i="7"/>
  <c r="E72" i="7" l="1"/>
  <c r="X72" i="7" l="1"/>
  <c r="W72" i="7"/>
  <c r="V72" i="7"/>
  <c r="U72" i="7"/>
  <c r="T72" i="7"/>
  <c r="S72" i="7"/>
  <c r="R72" i="7"/>
  <c r="Q72" i="7"/>
  <c r="P72" i="7"/>
  <c r="O72" i="7"/>
  <c r="N72" i="7"/>
  <c r="M72" i="7"/>
  <c r="L72" i="7"/>
  <c r="K72" i="7"/>
  <c r="J72" i="7"/>
  <c r="I72" i="7"/>
  <c r="H72" i="7"/>
  <c r="G72" i="7"/>
  <c r="F72" i="7"/>
  <c r="X70" i="7"/>
  <c r="W70" i="7"/>
  <c r="V70" i="7"/>
  <c r="U70" i="7"/>
  <c r="T70" i="7"/>
  <c r="S70" i="7"/>
  <c r="R70" i="7"/>
  <c r="Q70" i="7"/>
  <c r="P70" i="7"/>
  <c r="O70" i="7"/>
  <c r="N70" i="7"/>
  <c r="M70" i="7"/>
  <c r="L70" i="7"/>
  <c r="K70" i="7"/>
  <c r="J70" i="7"/>
  <c r="I70" i="7"/>
  <c r="H70" i="7"/>
  <c r="G70" i="7"/>
  <c r="F70" i="7"/>
  <c r="E70" i="7"/>
  <c r="X69" i="7"/>
  <c r="W69" i="7"/>
  <c r="V69" i="7"/>
  <c r="U69" i="7"/>
  <c r="T69" i="7"/>
  <c r="S69" i="7"/>
  <c r="R69" i="7"/>
  <c r="Q69" i="7"/>
  <c r="P69" i="7"/>
  <c r="O69" i="7"/>
  <c r="N69" i="7"/>
  <c r="M69" i="7"/>
  <c r="L69" i="7"/>
  <c r="K69" i="7"/>
  <c r="J69" i="7"/>
  <c r="I69" i="7"/>
  <c r="H69" i="7"/>
  <c r="G69" i="7"/>
  <c r="E69" i="7"/>
  <c r="AX22" i="7"/>
  <c r="Y22" i="7"/>
  <c r="AX21" i="7"/>
  <c r="Y21" i="7"/>
  <c r="Y33" i="7" s="1"/>
  <c r="Y45" i="7" s="1"/>
  <c r="Y57" i="7" s="1"/>
  <c r="AX20" i="7"/>
  <c r="Y20" i="7"/>
  <c r="Y32" i="7" s="1"/>
  <c r="Y44" i="7" s="1"/>
  <c r="Y56" i="7" s="1"/>
  <c r="AX19" i="7"/>
  <c r="Y19" i="7"/>
  <c r="Y31" i="7" s="1"/>
  <c r="Y43" i="7" s="1"/>
  <c r="Y55" i="7" s="1"/>
  <c r="AX18" i="7"/>
  <c r="Y18" i="7"/>
  <c r="Y30" i="7" s="1"/>
  <c r="Y42" i="7" s="1"/>
  <c r="Y54" i="7" s="1"/>
  <c r="AX17" i="7"/>
  <c r="Y17" i="7"/>
  <c r="Y29" i="7" s="1"/>
  <c r="Y41" i="7" s="1"/>
  <c r="Y53" i="7" s="1"/>
  <c r="AX16" i="7"/>
  <c r="Y16" i="7"/>
  <c r="Y28" i="7" s="1"/>
  <c r="Y40" i="7" s="1"/>
  <c r="Y52" i="7" s="1"/>
  <c r="AX15" i="7"/>
  <c r="Y15" i="7"/>
  <c r="Y27" i="7" s="1"/>
  <c r="Y39" i="7" s="1"/>
  <c r="Y51" i="7" s="1"/>
  <c r="AX14" i="7"/>
  <c r="Y14" i="7"/>
  <c r="AX13" i="7"/>
  <c r="Y13" i="7"/>
  <c r="Y25" i="7" s="1"/>
  <c r="Y37" i="7" s="1"/>
  <c r="Y49" i="7" s="1"/>
  <c r="Y61" i="7" s="1"/>
  <c r="AX12" i="7"/>
  <c r="Y12" i="7"/>
  <c r="Y24" i="7" s="1"/>
  <c r="Y36" i="7" s="1"/>
  <c r="Y48" i="7" s="1"/>
  <c r="Y60" i="7" s="1"/>
  <c r="AX11" i="7"/>
  <c r="Y11" i="7"/>
  <c r="Y23" i="7" s="1"/>
  <c r="Y35" i="7" s="1"/>
  <c r="Y47" i="7" s="1"/>
  <c r="Y59" i="7" s="1"/>
  <c r="X5" i="7"/>
  <c r="X6" i="7" s="1"/>
  <c r="X7" i="7" s="1"/>
  <c r="X8" i="7" s="1"/>
  <c r="X9" i="7" s="1"/>
  <c r="X10" i="7" s="1"/>
  <c r="X11" i="7" s="1"/>
  <c r="X12" i="7" s="1"/>
  <c r="X13" i="7" s="1"/>
  <c r="X14" i="7" s="1"/>
  <c r="X15" i="7" s="1"/>
  <c r="X16" i="7" s="1"/>
  <c r="X17" i="7" s="1"/>
  <c r="X18" i="7" s="1"/>
  <c r="X19" i="7" s="1"/>
  <c r="X20" i="7" s="1"/>
  <c r="X21" i="7" s="1"/>
  <c r="X22" i="7" s="1"/>
  <c r="X23" i="7" s="1"/>
  <c r="X24" i="7" s="1"/>
  <c r="X25" i="7" s="1"/>
  <c r="W5" i="7"/>
  <c r="W6" i="7" s="1"/>
  <c r="W7" i="7" s="1"/>
  <c r="W8" i="7" s="1"/>
  <c r="W9" i="7" s="1"/>
  <c r="W10" i="7" s="1"/>
  <c r="W11" i="7" s="1"/>
  <c r="W12" i="7" s="1"/>
  <c r="W13" i="7" s="1"/>
  <c r="W14" i="7" s="1"/>
  <c r="W15" i="7" s="1"/>
  <c r="W16" i="7" s="1"/>
  <c r="W17" i="7" s="1"/>
  <c r="W18" i="7" s="1"/>
  <c r="W19" i="7" s="1"/>
  <c r="W20" i="7" s="1"/>
  <c r="W21" i="7" s="1"/>
  <c r="W22" i="7" s="1"/>
  <c r="W23" i="7" s="1"/>
  <c r="W24" i="7" s="1"/>
  <c r="W25" i="7" s="1"/>
  <c r="V5" i="7"/>
  <c r="V6" i="7" s="1"/>
  <c r="V7" i="7" s="1"/>
  <c r="V8" i="7" s="1"/>
  <c r="V9" i="7" s="1"/>
  <c r="V10" i="7" s="1"/>
  <c r="V11" i="7" s="1"/>
  <c r="V12" i="7" s="1"/>
  <c r="V13" i="7" s="1"/>
  <c r="V14" i="7" s="1"/>
  <c r="V15" i="7" s="1"/>
  <c r="V16" i="7" s="1"/>
  <c r="V17" i="7" s="1"/>
  <c r="V18" i="7" s="1"/>
  <c r="V19" i="7" s="1"/>
  <c r="V20" i="7" s="1"/>
  <c r="V21" i="7" s="1"/>
  <c r="V22" i="7" s="1"/>
  <c r="V23" i="7" s="1"/>
  <c r="V24" i="7" s="1"/>
  <c r="V25" i="7" s="1"/>
  <c r="U5" i="7"/>
  <c r="U6" i="7" s="1"/>
  <c r="U7" i="7" s="1"/>
  <c r="U8" i="7" s="1"/>
  <c r="U9" i="7" s="1"/>
  <c r="U10" i="7" s="1"/>
  <c r="U11" i="7" s="1"/>
  <c r="U12" i="7" s="1"/>
  <c r="U13" i="7" s="1"/>
  <c r="U14" i="7" s="1"/>
  <c r="U15" i="7" s="1"/>
  <c r="U16" i="7" s="1"/>
  <c r="U17" i="7" s="1"/>
  <c r="U18" i="7" s="1"/>
  <c r="U19" i="7" s="1"/>
  <c r="U20" i="7" s="1"/>
  <c r="U21" i="7" s="1"/>
  <c r="U22" i="7" s="1"/>
  <c r="U23" i="7" s="1"/>
  <c r="U24" i="7" s="1"/>
  <c r="U25" i="7" s="1"/>
  <c r="T5" i="7"/>
  <c r="T6" i="7" s="1"/>
  <c r="T7" i="7" s="1"/>
  <c r="T8" i="7" s="1"/>
  <c r="T9" i="7" s="1"/>
  <c r="T10" i="7" s="1"/>
  <c r="T11" i="7" s="1"/>
  <c r="T12" i="7" s="1"/>
  <c r="T13" i="7" s="1"/>
  <c r="T14" i="7" s="1"/>
  <c r="T15" i="7" s="1"/>
  <c r="T16" i="7" s="1"/>
  <c r="T17" i="7" s="1"/>
  <c r="T18" i="7" s="1"/>
  <c r="T19" i="7" s="1"/>
  <c r="T20" i="7" s="1"/>
  <c r="T21" i="7" s="1"/>
  <c r="T22" i="7" s="1"/>
  <c r="T23" i="7" s="1"/>
  <c r="T24" i="7" s="1"/>
  <c r="T25" i="7" s="1"/>
  <c r="S5" i="7"/>
  <c r="S6" i="7" s="1"/>
  <c r="S7" i="7" s="1"/>
  <c r="S8" i="7" s="1"/>
  <c r="S9" i="7" s="1"/>
  <c r="S10" i="7" s="1"/>
  <c r="S11" i="7" s="1"/>
  <c r="S12" i="7" s="1"/>
  <c r="S13" i="7" s="1"/>
  <c r="S14" i="7" s="1"/>
  <c r="S15" i="7" s="1"/>
  <c r="S16" i="7" s="1"/>
  <c r="S17" i="7" s="1"/>
  <c r="S18" i="7" s="1"/>
  <c r="S19" i="7" s="1"/>
  <c r="S20" i="7" s="1"/>
  <c r="S21" i="7" s="1"/>
  <c r="S22" i="7" s="1"/>
  <c r="S23" i="7" s="1"/>
  <c r="S24" i="7" s="1"/>
  <c r="S25" i="7" s="1"/>
  <c r="R5" i="7"/>
  <c r="R6" i="7" s="1"/>
  <c r="R7" i="7" s="1"/>
  <c r="R8" i="7" s="1"/>
  <c r="R9" i="7" s="1"/>
  <c r="R10" i="7" s="1"/>
  <c r="R11" i="7" s="1"/>
  <c r="R12" i="7" s="1"/>
  <c r="R13" i="7" s="1"/>
  <c r="R14" i="7" s="1"/>
  <c r="R15" i="7" s="1"/>
  <c r="R16" i="7" s="1"/>
  <c r="R17" i="7" s="1"/>
  <c r="R18" i="7" s="1"/>
  <c r="R19" i="7" s="1"/>
  <c r="R20" i="7" s="1"/>
  <c r="R21" i="7" s="1"/>
  <c r="R22" i="7" s="1"/>
  <c r="R23" i="7" s="1"/>
  <c r="R24" i="7" s="1"/>
  <c r="R25" i="7" s="1"/>
  <c r="Q5" i="7"/>
  <c r="Q6" i="7" s="1"/>
  <c r="Q7" i="7" s="1"/>
  <c r="Q8" i="7" s="1"/>
  <c r="Q9" i="7" s="1"/>
  <c r="Q10" i="7" s="1"/>
  <c r="Q11" i="7" s="1"/>
  <c r="Q12" i="7" s="1"/>
  <c r="Q13" i="7" s="1"/>
  <c r="Q14" i="7" s="1"/>
  <c r="Q15" i="7" s="1"/>
  <c r="Q16" i="7" s="1"/>
  <c r="Q17" i="7" s="1"/>
  <c r="Q18" i="7" s="1"/>
  <c r="Q19" i="7" s="1"/>
  <c r="Q20" i="7" s="1"/>
  <c r="Q21" i="7" s="1"/>
  <c r="Q22" i="7" s="1"/>
  <c r="Q23" i="7" s="1"/>
  <c r="Q24" i="7" s="1"/>
  <c r="Q25" i="7" s="1"/>
  <c r="P5" i="7"/>
  <c r="P6" i="7" s="1"/>
  <c r="P7" i="7" s="1"/>
  <c r="P8" i="7" s="1"/>
  <c r="P9" i="7" s="1"/>
  <c r="P10" i="7" s="1"/>
  <c r="P11" i="7" s="1"/>
  <c r="P12" i="7" s="1"/>
  <c r="P13" i="7" s="1"/>
  <c r="P14" i="7" s="1"/>
  <c r="P15" i="7" s="1"/>
  <c r="P16" i="7" s="1"/>
  <c r="P17" i="7" s="1"/>
  <c r="P18" i="7" s="1"/>
  <c r="P19" i="7" s="1"/>
  <c r="P20" i="7" s="1"/>
  <c r="P21" i="7" s="1"/>
  <c r="P22" i="7" s="1"/>
  <c r="P23" i="7" s="1"/>
  <c r="P24" i="7" s="1"/>
  <c r="P25" i="7" s="1"/>
  <c r="O5" i="7"/>
  <c r="O6" i="7" s="1"/>
  <c r="O7" i="7" s="1"/>
  <c r="O8" i="7" s="1"/>
  <c r="O9" i="7" s="1"/>
  <c r="O10" i="7" s="1"/>
  <c r="O11" i="7" s="1"/>
  <c r="O12" i="7" s="1"/>
  <c r="O13" i="7" s="1"/>
  <c r="O14" i="7" s="1"/>
  <c r="O15" i="7" s="1"/>
  <c r="O16" i="7" s="1"/>
  <c r="O17" i="7" s="1"/>
  <c r="O18" i="7" s="1"/>
  <c r="O19" i="7" s="1"/>
  <c r="O20" i="7" s="1"/>
  <c r="O21" i="7" s="1"/>
  <c r="O22" i="7" s="1"/>
  <c r="O23" i="7" s="1"/>
  <c r="O24" i="7" s="1"/>
  <c r="O25" i="7" s="1"/>
  <c r="N5" i="7"/>
  <c r="N6" i="7" s="1"/>
  <c r="N7" i="7" s="1"/>
  <c r="N8" i="7" s="1"/>
  <c r="N9" i="7" s="1"/>
  <c r="N10" i="7" s="1"/>
  <c r="N11" i="7" s="1"/>
  <c r="N12" i="7" s="1"/>
  <c r="N13" i="7" s="1"/>
  <c r="N14" i="7" s="1"/>
  <c r="N15" i="7" s="1"/>
  <c r="N16" i="7" s="1"/>
  <c r="N17" i="7" s="1"/>
  <c r="N18" i="7" s="1"/>
  <c r="N19" i="7" s="1"/>
  <c r="N20" i="7" s="1"/>
  <c r="N21" i="7" s="1"/>
  <c r="N22" i="7" s="1"/>
  <c r="N23" i="7" s="1"/>
  <c r="N24" i="7" s="1"/>
  <c r="N25" i="7" s="1"/>
  <c r="M5" i="7"/>
  <c r="M6" i="7" s="1"/>
  <c r="M7" i="7" s="1"/>
  <c r="M8" i="7" s="1"/>
  <c r="M9" i="7" s="1"/>
  <c r="M10" i="7" s="1"/>
  <c r="M11" i="7" s="1"/>
  <c r="M12" i="7" s="1"/>
  <c r="M13" i="7" s="1"/>
  <c r="M14" i="7" s="1"/>
  <c r="M15" i="7" s="1"/>
  <c r="M16" i="7" s="1"/>
  <c r="M17" i="7" s="1"/>
  <c r="M18" i="7" s="1"/>
  <c r="M19" i="7" s="1"/>
  <c r="M20" i="7" s="1"/>
  <c r="M21" i="7" s="1"/>
  <c r="M22" i="7" s="1"/>
  <c r="M23" i="7" s="1"/>
  <c r="M24" i="7" s="1"/>
  <c r="M25" i="7" s="1"/>
  <c r="L5" i="7"/>
  <c r="L6" i="7" s="1"/>
  <c r="L7" i="7" s="1"/>
  <c r="L8" i="7" s="1"/>
  <c r="L9" i="7" s="1"/>
  <c r="L10" i="7" s="1"/>
  <c r="L11" i="7" s="1"/>
  <c r="L12" i="7" s="1"/>
  <c r="L13" i="7" s="1"/>
  <c r="L14" i="7" s="1"/>
  <c r="L15" i="7" s="1"/>
  <c r="L16" i="7" s="1"/>
  <c r="L17" i="7" s="1"/>
  <c r="L18" i="7" s="1"/>
  <c r="L19" i="7" s="1"/>
  <c r="L20" i="7" s="1"/>
  <c r="L21" i="7" s="1"/>
  <c r="L22" i="7" s="1"/>
  <c r="L23" i="7" s="1"/>
  <c r="L24" i="7" s="1"/>
  <c r="L25" i="7" s="1"/>
  <c r="K5" i="7"/>
  <c r="K6" i="7" s="1"/>
  <c r="K7" i="7" s="1"/>
  <c r="K8" i="7" s="1"/>
  <c r="K9" i="7" s="1"/>
  <c r="K10" i="7" s="1"/>
  <c r="K11" i="7" s="1"/>
  <c r="K12" i="7" s="1"/>
  <c r="K13" i="7" s="1"/>
  <c r="K14" i="7" s="1"/>
  <c r="K15" i="7" s="1"/>
  <c r="K16" i="7" s="1"/>
  <c r="K17" i="7" s="1"/>
  <c r="K18" i="7" s="1"/>
  <c r="K19" i="7" s="1"/>
  <c r="K20" i="7" s="1"/>
  <c r="K21" i="7" s="1"/>
  <c r="K22" i="7" s="1"/>
  <c r="K23" i="7" s="1"/>
  <c r="K24" i="7" s="1"/>
  <c r="K25" i="7" s="1"/>
  <c r="H5" i="7"/>
  <c r="H6" i="7" s="1"/>
  <c r="H7" i="7" s="1"/>
  <c r="H8" i="7" s="1"/>
  <c r="H9" i="7" s="1"/>
  <c r="H10" i="7" s="1"/>
  <c r="H11" i="7" s="1"/>
  <c r="H12" i="7" s="1"/>
  <c r="H13" i="7" s="1"/>
  <c r="H14" i="7" s="1"/>
  <c r="H15" i="7" s="1"/>
  <c r="H16" i="7" s="1"/>
  <c r="H17" i="7" s="1"/>
  <c r="H18" i="7" s="1"/>
  <c r="H19" i="7" s="1"/>
  <c r="H20" i="7" s="1"/>
  <c r="H21" i="7" s="1"/>
  <c r="H22" i="7" s="1"/>
  <c r="H23" i="7" s="1"/>
  <c r="H24" i="7" s="1"/>
  <c r="H25" i="7" s="1"/>
  <c r="G5" i="7"/>
  <c r="G6" i="7" s="1"/>
  <c r="G7" i="7" s="1"/>
  <c r="G8" i="7" s="1"/>
  <c r="G9" i="7" s="1"/>
  <c r="G10" i="7" s="1"/>
  <c r="G11" i="7" s="1"/>
  <c r="G12" i="7" s="1"/>
  <c r="G13" i="7" s="1"/>
  <c r="G14" i="7" s="1"/>
  <c r="G15" i="7" s="1"/>
  <c r="G16" i="7" s="1"/>
  <c r="G17" i="7" s="1"/>
  <c r="G18" i="7" s="1"/>
  <c r="G19" i="7" s="1"/>
  <c r="G20" i="7" s="1"/>
  <c r="G21" i="7" s="1"/>
  <c r="G22" i="7" s="1"/>
  <c r="G23" i="7" s="1"/>
  <c r="G24" i="7" s="1"/>
  <c r="G25" i="7" s="1"/>
  <c r="B5" i="7" l="1"/>
  <c r="B6" i="7" s="1"/>
  <c r="B7" i="7" s="1"/>
  <c r="B8" i="7" s="1"/>
  <c r="B9" i="7" s="1"/>
  <c r="B10" i="7" s="1"/>
  <c r="B11" i="7" s="1"/>
  <c r="B12" i="7" s="1"/>
  <c r="B13" i="7" s="1"/>
  <c r="B14" i="7" s="1"/>
  <c r="B15" i="7" s="1"/>
  <c r="B16" i="7" s="1"/>
  <c r="B17" i="7" s="1"/>
  <c r="B18" i="7" s="1"/>
  <c r="B19" i="7" s="1"/>
  <c r="B20" i="7" s="1"/>
  <c r="B21" i="7" s="1"/>
  <c r="B22" i="7" s="1"/>
  <c r="B23" i="7" s="1"/>
  <c r="B24" i="7" s="1"/>
  <c r="B25" i="7" s="1"/>
  <c r="Y34" i="7"/>
  <c r="Y46" i="7" s="1"/>
  <c r="Y58" i="7" s="1"/>
  <c r="C73" i="7"/>
  <c r="B71" i="7"/>
  <c r="J5" i="7"/>
  <c r="J6" i="7" s="1"/>
  <c r="J7" i="7" s="1"/>
  <c r="J8" i="7" s="1"/>
  <c r="J9" i="7" s="1"/>
  <c r="J10" i="7" s="1"/>
  <c r="J11" i="7" s="1"/>
  <c r="J12" i="7" s="1"/>
  <c r="J13" i="7" s="1"/>
  <c r="J14" i="7" s="1"/>
  <c r="J15" i="7" s="1"/>
  <c r="J16" i="7" s="1"/>
  <c r="J17" i="7" s="1"/>
  <c r="J18" i="7" s="1"/>
  <c r="J19" i="7" s="1"/>
  <c r="J20" i="7" s="1"/>
  <c r="J21" i="7" s="1"/>
  <c r="J22" i="7" s="1"/>
  <c r="J23" i="7" s="1"/>
  <c r="J24" i="7" s="1"/>
  <c r="J25" i="7" s="1"/>
  <c r="J26" i="7" s="1"/>
  <c r="J27" i="7" s="1"/>
  <c r="J28" i="7" s="1"/>
  <c r="J29" i="7" s="1"/>
  <c r="J30" i="7" s="1"/>
  <c r="E5" i="7"/>
  <c r="E6" i="7" s="1"/>
  <c r="E7" i="7" s="1"/>
  <c r="E8" i="7" s="1"/>
  <c r="E9" i="7" s="1"/>
  <c r="E10" i="7" s="1"/>
  <c r="E11" i="7" s="1"/>
  <c r="E12" i="7" s="1"/>
  <c r="E13" i="7" s="1"/>
  <c r="E14" i="7" s="1"/>
  <c r="E15" i="7" s="1"/>
  <c r="E16" i="7" s="1"/>
  <c r="E17" i="7" s="1"/>
  <c r="E18" i="7" s="1"/>
  <c r="E19" i="7" s="1"/>
  <c r="E20" i="7" s="1"/>
  <c r="E21" i="7" s="1"/>
  <c r="E22" i="7" s="1"/>
  <c r="E23" i="7" s="1"/>
  <c r="E24" i="7" s="1"/>
  <c r="F5" i="7"/>
  <c r="F6" i="7" s="1"/>
  <c r="F7" i="7" s="1"/>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I5" i="7"/>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I30" i="7" s="1"/>
  <c r="C6" i="7"/>
  <c r="C7" i="7" s="1"/>
  <c r="C8" i="7" s="1"/>
  <c r="C9" i="7" s="1"/>
  <c r="C10" i="7" s="1"/>
  <c r="C11" i="7" s="1"/>
  <c r="C12" i="7" s="1"/>
  <c r="C13" i="7" s="1"/>
  <c r="C14" i="7" s="1"/>
  <c r="C15" i="7" s="1"/>
  <c r="C16" i="7" s="1"/>
  <c r="C17" i="7" s="1"/>
  <c r="C18" i="7" s="1"/>
  <c r="L26" i="7"/>
  <c r="L27" i="7" s="1"/>
  <c r="L28" i="7" s="1"/>
  <c r="L29" i="7" s="1"/>
  <c r="L30" i="7" s="1"/>
  <c r="T26" i="7"/>
  <c r="T27" i="7" s="1"/>
  <c r="T28" i="7" s="1"/>
  <c r="T29" i="7" s="1"/>
  <c r="T30" i="7" s="1"/>
  <c r="K26" i="7"/>
  <c r="K27" i="7" s="1"/>
  <c r="K28" i="7" s="1"/>
  <c r="K29" i="7" s="1"/>
  <c r="K30" i="7" s="1"/>
  <c r="M26" i="7"/>
  <c r="M27" i="7" s="1"/>
  <c r="M28" i="7" s="1"/>
  <c r="M29" i="7" s="1"/>
  <c r="M30" i="7" s="1"/>
  <c r="U26" i="7"/>
  <c r="U27" i="7" s="1"/>
  <c r="U28" i="7" s="1"/>
  <c r="U29" i="7" s="1"/>
  <c r="U30" i="7" s="1"/>
  <c r="C71" i="7"/>
  <c r="N26" i="7"/>
  <c r="N27" i="7" s="1"/>
  <c r="N28" i="7" s="1"/>
  <c r="N29" i="7" s="1"/>
  <c r="N30" i="7" s="1"/>
  <c r="V26" i="7"/>
  <c r="V27" i="7" s="1"/>
  <c r="V28" i="7" s="1"/>
  <c r="V29" i="7" s="1"/>
  <c r="V30" i="7" s="1"/>
  <c r="Y26" i="7"/>
  <c r="Y38" i="7" s="1"/>
  <c r="Y50" i="7" s="1"/>
  <c r="O26" i="7"/>
  <c r="O27" i="7" s="1"/>
  <c r="O28" i="7" s="1"/>
  <c r="O29" i="7" s="1"/>
  <c r="O30" i="7" s="1"/>
  <c r="W26" i="7"/>
  <c r="W27" i="7" s="1"/>
  <c r="W28" i="7" s="1"/>
  <c r="W29" i="7" s="1"/>
  <c r="W30" i="7" s="1"/>
  <c r="S26" i="7"/>
  <c r="S27" i="7" s="1"/>
  <c r="S28" i="7" s="1"/>
  <c r="S29" i="7" s="1"/>
  <c r="S30" i="7" s="1"/>
  <c r="P26" i="7"/>
  <c r="P27" i="7" s="1"/>
  <c r="P28" i="7" s="1"/>
  <c r="P29" i="7" s="1"/>
  <c r="P30" i="7" s="1"/>
  <c r="X26" i="7"/>
  <c r="X27" i="7" s="1"/>
  <c r="X28" i="7" s="1"/>
  <c r="X29" i="7" s="1"/>
  <c r="X30" i="7" s="1"/>
  <c r="R26" i="7"/>
  <c r="R27" i="7" s="1"/>
  <c r="R28" i="7" s="1"/>
  <c r="R29" i="7" s="1"/>
  <c r="R30" i="7" s="1"/>
  <c r="G26" i="7"/>
  <c r="G27" i="7" s="1"/>
  <c r="G28" i="7" s="1"/>
  <c r="G29" i="7" s="1"/>
  <c r="G30" i="7" s="1"/>
  <c r="Q26" i="7"/>
  <c r="Q27" i="7" s="1"/>
  <c r="Q28" i="7" s="1"/>
  <c r="Q29" i="7" s="1"/>
  <c r="Q30" i="7" s="1"/>
  <c r="C70" i="7"/>
  <c r="H26" i="7"/>
  <c r="H27" i="7" s="1"/>
  <c r="H28" i="7" s="1"/>
  <c r="H29" i="7" s="1"/>
  <c r="H30" i="7" s="1"/>
  <c r="B70" i="7"/>
  <c r="B69" i="7"/>
  <c r="C69" i="7"/>
  <c r="C19" i="7" l="1"/>
  <c r="C20" i="7" s="1"/>
  <c r="C21" i="7" s="1"/>
  <c r="C22" i="7" s="1"/>
  <c r="C23" i="7" s="1"/>
  <c r="C24" i="7" s="1"/>
  <c r="C25" i="7" s="1"/>
  <c r="C26" i="7" s="1"/>
  <c r="C27" i="7" s="1"/>
  <c r="C28" i="7" s="1"/>
  <c r="C29" i="7" s="1"/>
  <c r="C30" i="7" s="1"/>
  <c r="C31" i="7" s="1"/>
  <c r="C32" i="7" s="1"/>
  <c r="C33" i="7" s="1"/>
  <c r="E25" i="7"/>
  <c r="E26" i="7" s="1"/>
  <c r="E27" i="7" s="1"/>
  <c r="E28" i="7" s="1"/>
  <c r="E29" i="7" s="1"/>
  <c r="E30" i="7" s="1"/>
  <c r="E31" i="7" s="1"/>
  <c r="E32" i="7" s="1"/>
  <c r="E33" i="7" s="1"/>
  <c r="B26" i="7"/>
  <c r="W31" i="7"/>
  <c r="W32" i="7" s="1"/>
  <c r="W33" i="7" s="1"/>
  <c r="X31" i="7"/>
  <c r="X32" i="7" s="1"/>
  <c r="X33" i="7" s="1"/>
  <c r="J31" i="7"/>
  <c r="J32" i="7" s="1"/>
  <c r="J33" i="7" s="1"/>
  <c r="G31" i="7"/>
  <c r="G32" i="7" s="1"/>
  <c r="G33" i="7" s="1"/>
  <c r="K31" i="7"/>
  <c r="K32" i="7" s="1"/>
  <c r="K33" i="7" s="1"/>
  <c r="H31" i="7"/>
  <c r="H32" i="7" s="1"/>
  <c r="H33" i="7" s="1"/>
  <c r="R31" i="7"/>
  <c r="R32" i="7" s="1"/>
  <c r="R33" i="7" s="1"/>
  <c r="M31" i="7"/>
  <c r="M32" i="7" s="1"/>
  <c r="M33" i="7" s="1"/>
  <c r="P31" i="7"/>
  <c r="P32" i="7" s="1"/>
  <c r="P33" i="7" s="1"/>
  <c r="S31" i="7"/>
  <c r="S32" i="7" s="1"/>
  <c r="S33" i="7" s="1"/>
  <c r="U31" i="7"/>
  <c r="U32" i="7" s="1"/>
  <c r="U33" i="7" s="1"/>
  <c r="T31" i="7"/>
  <c r="T32" i="7" s="1"/>
  <c r="T33" i="7" s="1"/>
  <c r="Q31" i="7"/>
  <c r="Q32" i="7" s="1"/>
  <c r="Q33" i="7" s="1"/>
  <c r="V31" i="7"/>
  <c r="V32" i="7" s="1"/>
  <c r="V33" i="7" s="1"/>
  <c r="O31" i="7"/>
  <c r="O32" i="7" s="1"/>
  <c r="O33" i="7" s="1"/>
  <c r="L31" i="7"/>
  <c r="L32" i="7" s="1"/>
  <c r="L33" i="7" s="1"/>
  <c r="I31" i="7"/>
  <c r="I32" i="7" s="1"/>
  <c r="I33" i="7" s="1"/>
  <c r="N31" i="7"/>
  <c r="N32" i="7" s="1"/>
  <c r="N33" i="7" s="1"/>
  <c r="F31" i="7"/>
  <c r="F32" i="7" s="1"/>
  <c r="F33" i="7" s="1"/>
  <c r="G34" i="7" l="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G57" i="7" s="1"/>
  <c r="G58" i="7" s="1"/>
  <c r="G59" i="7" s="1"/>
  <c r="G60" i="7" s="1"/>
  <c r="G61" i="7" s="1"/>
  <c r="K34" i="7"/>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U34" i="7"/>
  <c r="U35" i="7" s="1"/>
  <c r="U36" i="7" s="1"/>
  <c r="U37" i="7" s="1"/>
  <c r="U38" i="7" s="1"/>
  <c r="U39" i="7" s="1"/>
  <c r="U40" i="7" s="1"/>
  <c r="U41" i="7" s="1"/>
  <c r="U42" i="7" s="1"/>
  <c r="U43" i="7" s="1"/>
  <c r="U44" i="7" s="1"/>
  <c r="U45" i="7" s="1"/>
  <c r="U46" i="7" s="1"/>
  <c r="U47" i="7" s="1"/>
  <c r="U48" i="7" s="1"/>
  <c r="U49" i="7" s="1"/>
  <c r="U50" i="7" s="1"/>
  <c r="U51" i="7" s="1"/>
  <c r="U52" i="7" s="1"/>
  <c r="U53" i="7" s="1"/>
  <c r="U54" i="7" s="1"/>
  <c r="U55" i="7" s="1"/>
  <c r="U56" i="7" s="1"/>
  <c r="U57" i="7" s="1"/>
  <c r="U58" i="7" s="1"/>
  <c r="U59" i="7" s="1"/>
  <c r="U60" i="7" s="1"/>
  <c r="U61" i="7" s="1"/>
  <c r="S34" i="7"/>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S61" i="7" s="1"/>
  <c r="I34" i="7"/>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M34" i="7"/>
  <c r="M35" i="7" s="1"/>
  <c r="M36" i="7" s="1"/>
  <c r="M37" i="7" s="1"/>
  <c r="M38" i="7" s="1"/>
  <c r="M39" i="7" s="1"/>
  <c r="M40" i="7" s="1"/>
  <c r="M41" i="7" s="1"/>
  <c r="M42" i="7" s="1"/>
  <c r="M43" i="7" s="1"/>
  <c r="M44" i="7" s="1"/>
  <c r="M45" i="7" s="1"/>
  <c r="M46" i="7" s="1"/>
  <c r="M47" i="7" s="1"/>
  <c r="M48" i="7" s="1"/>
  <c r="M49" i="7" s="1"/>
  <c r="M50" i="7" s="1"/>
  <c r="M51" i="7" s="1"/>
  <c r="M52" i="7" s="1"/>
  <c r="M53" i="7" s="1"/>
  <c r="M54" i="7" s="1"/>
  <c r="M55" i="7" s="1"/>
  <c r="M56" i="7" s="1"/>
  <c r="M57" i="7" s="1"/>
  <c r="M58" i="7" s="1"/>
  <c r="M59" i="7" s="1"/>
  <c r="M60" i="7" s="1"/>
  <c r="M61" i="7" s="1"/>
  <c r="T34" i="7"/>
  <c r="T35" i="7" s="1"/>
  <c r="T36" i="7" s="1"/>
  <c r="T37" i="7" s="1"/>
  <c r="T38" i="7" s="1"/>
  <c r="T39" i="7" s="1"/>
  <c r="T40" i="7" s="1"/>
  <c r="T41" i="7" s="1"/>
  <c r="T42" i="7" s="1"/>
  <c r="T43" i="7" s="1"/>
  <c r="T44" i="7" s="1"/>
  <c r="T45" i="7" s="1"/>
  <c r="T46" i="7" s="1"/>
  <c r="T47" i="7" s="1"/>
  <c r="T48" i="7" s="1"/>
  <c r="T49" i="7" s="1"/>
  <c r="T50" i="7" s="1"/>
  <c r="T51" i="7" s="1"/>
  <c r="T52" i="7" s="1"/>
  <c r="T53" i="7" s="1"/>
  <c r="T54" i="7" s="1"/>
  <c r="T55" i="7" s="1"/>
  <c r="T56" i="7" s="1"/>
  <c r="T57" i="7" s="1"/>
  <c r="T58" i="7" s="1"/>
  <c r="T59" i="7" s="1"/>
  <c r="T60" i="7" s="1"/>
  <c r="T61" i="7" s="1"/>
  <c r="J34" i="7"/>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N34" i="7"/>
  <c r="N35" i="7" s="1"/>
  <c r="N36" i="7" s="1"/>
  <c r="N37" i="7" s="1"/>
  <c r="N38" i="7" s="1"/>
  <c r="N39" i="7" s="1"/>
  <c r="N40" i="7" s="1"/>
  <c r="N41" i="7" s="1"/>
  <c r="N42" i="7" s="1"/>
  <c r="N43" i="7" s="1"/>
  <c r="N44" i="7" s="1"/>
  <c r="N45" i="7" s="1"/>
  <c r="N46" i="7" s="1"/>
  <c r="N47" i="7" s="1"/>
  <c r="N48" i="7" s="1"/>
  <c r="N49" i="7" s="1"/>
  <c r="N50" i="7" s="1"/>
  <c r="N51" i="7" s="1"/>
  <c r="N52" i="7" s="1"/>
  <c r="N53" i="7" s="1"/>
  <c r="N54" i="7" s="1"/>
  <c r="N55" i="7" s="1"/>
  <c r="N56" i="7" s="1"/>
  <c r="N57" i="7" s="1"/>
  <c r="N58" i="7" s="1"/>
  <c r="N59" i="7" s="1"/>
  <c r="N60" i="7" s="1"/>
  <c r="N61" i="7" s="1"/>
  <c r="W34" i="7"/>
  <c r="W35" i="7" s="1"/>
  <c r="W36" i="7" s="1"/>
  <c r="W37" i="7" s="1"/>
  <c r="W38" i="7" s="1"/>
  <c r="W39" i="7" s="1"/>
  <c r="W40" i="7" s="1"/>
  <c r="W41" i="7" s="1"/>
  <c r="W42" i="7" s="1"/>
  <c r="W43" i="7" s="1"/>
  <c r="W44" i="7" s="1"/>
  <c r="W45" i="7" s="1"/>
  <c r="W46" i="7" s="1"/>
  <c r="W47" i="7" s="1"/>
  <c r="W48" i="7" s="1"/>
  <c r="W49" i="7" s="1"/>
  <c r="W50" i="7" s="1"/>
  <c r="W51" i="7" s="1"/>
  <c r="W52" i="7" s="1"/>
  <c r="W53" i="7" s="1"/>
  <c r="W54" i="7" s="1"/>
  <c r="W55" i="7" s="1"/>
  <c r="W56" i="7" s="1"/>
  <c r="W57" i="7" s="1"/>
  <c r="W58" i="7" s="1"/>
  <c r="W59" i="7" s="1"/>
  <c r="W60" i="7" s="1"/>
  <c r="W61" i="7" s="1"/>
  <c r="O34" i="7"/>
  <c r="O35" i="7" s="1"/>
  <c r="O36" i="7" s="1"/>
  <c r="O37" i="7" s="1"/>
  <c r="O38" i="7" s="1"/>
  <c r="O39" i="7" s="1"/>
  <c r="O40" i="7" s="1"/>
  <c r="O41" i="7" s="1"/>
  <c r="O42" i="7" s="1"/>
  <c r="O43" i="7" s="1"/>
  <c r="O44" i="7" s="1"/>
  <c r="O45" i="7" s="1"/>
  <c r="O46" i="7" s="1"/>
  <c r="O47" i="7" s="1"/>
  <c r="O48" i="7" s="1"/>
  <c r="O49" i="7" s="1"/>
  <c r="O50" i="7" s="1"/>
  <c r="O51" i="7" s="1"/>
  <c r="O52" i="7" s="1"/>
  <c r="O53" i="7" s="1"/>
  <c r="O54" i="7" s="1"/>
  <c r="O55" i="7" s="1"/>
  <c r="O56" i="7" s="1"/>
  <c r="O57" i="7" s="1"/>
  <c r="O58" i="7" s="1"/>
  <c r="O59" i="7" s="1"/>
  <c r="O60" i="7" s="1"/>
  <c r="O61" i="7" s="1"/>
  <c r="E34" i="7"/>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Q34" i="7"/>
  <c r="Q35" i="7" s="1"/>
  <c r="Q36" i="7" s="1"/>
  <c r="Q37" i="7" s="1"/>
  <c r="Q38" i="7" s="1"/>
  <c r="Q39" i="7" s="1"/>
  <c r="Q40" i="7" s="1"/>
  <c r="Q41" i="7" s="1"/>
  <c r="Q42" i="7" s="1"/>
  <c r="Q43" i="7" s="1"/>
  <c r="Q44" i="7" s="1"/>
  <c r="Q45" i="7" s="1"/>
  <c r="Q46" i="7" s="1"/>
  <c r="Q47" i="7" s="1"/>
  <c r="Q48" i="7" s="1"/>
  <c r="Q49" i="7" s="1"/>
  <c r="Q50" i="7" s="1"/>
  <c r="Q51" i="7" s="1"/>
  <c r="Q52" i="7" s="1"/>
  <c r="Q53" i="7" s="1"/>
  <c r="Q54" i="7" s="1"/>
  <c r="Q55" i="7" s="1"/>
  <c r="Q56" i="7" s="1"/>
  <c r="Q57" i="7" s="1"/>
  <c r="Q58" i="7" s="1"/>
  <c r="Q59" i="7" s="1"/>
  <c r="Q60" i="7" s="1"/>
  <c r="Q61" i="7" s="1"/>
  <c r="F34" i="7"/>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X34" i="7"/>
  <c r="X35" i="7" s="1"/>
  <c r="X36" i="7" s="1"/>
  <c r="X37" i="7" s="1"/>
  <c r="X38" i="7" s="1"/>
  <c r="X39" i="7" s="1"/>
  <c r="X40" i="7" s="1"/>
  <c r="X41" i="7" s="1"/>
  <c r="X42" i="7" s="1"/>
  <c r="X43" i="7" s="1"/>
  <c r="X44" i="7" s="1"/>
  <c r="X45" i="7" s="1"/>
  <c r="X46" i="7" s="1"/>
  <c r="X47" i="7" s="1"/>
  <c r="X48" i="7" s="1"/>
  <c r="X49" i="7" s="1"/>
  <c r="X50" i="7" s="1"/>
  <c r="X51" i="7" s="1"/>
  <c r="X52" i="7" s="1"/>
  <c r="X53" i="7" s="1"/>
  <c r="X54" i="7" s="1"/>
  <c r="X55" i="7" s="1"/>
  <c r="X56" i="7" s="1"/>
  <c r="X57" i="7" s="1"/>
  <c r="X58" i="7" s="1"/>
  <c r="X59" i="7" s="1"/>
  <c r="X60" i="7" s="1"/>
  <c r="X61" i="7" s="1"/>
  <c r="P34" i="7"/>
  <c r="P35" i="7" s="1"/>
  <c r="P36" i="7" s="1"/>
  <c r="P37" i="7" s="1"/>
  <c r="P38" i="7" s="1"/>
  <c r="P39" i="7" s="1"/>
  <c r="P40" i="7" s="1"/>
  <c r="P41" i="7" s="1"/>
  <c r="P42" i="7" s="1"/>
  <c r="P43" i="7" s="1"/>
  <c r="P44" i="7" s="1"/>
  <c r="P45" i="7" s="1"/>
  <c r="P46" i="7" s="1"/>
  <c r="P47" i="7" s="1"/>
  <c r="P48" i="7" s="1"/>
  <c r="P49" i="7" s="1"/>
  <c r="P50" i="7" s="1"/>
  <c r="P51" i="7" s="1"/>
  <c r="P52" i="7" s="1"/>
  <c r="P53" i="7" s="1"/>
  <c r="P54" i="7" s="1"/>
  <c r="P55" i="7" s="1"/>
  <c r="P56" i="7" s="1"/>
  <c r="P57" i="7" s="1"/>
  <c r="P58" i="7" s="1"/>
  <c r="P59" i="7" s="1"/>
  <c r="P60" i="7" s="1"/>
  <c r="P61" i="7" s="1"/>
  <c r="L34" i="7"/>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R34" i="7"/>
  <c r="R35" i="7" s="1"/>
  <c r="R36" i="7" s="1"/>
  <c r="R37" i="7" s="1"/>
  <c r="R38" i="7" s="1"/>
  <c r="R39" i="7" s="1"/>
  <c r="R40" i="7" s="1"/>
  <c r="R41" i="7" s="1"/>
  <c r="R42" i="7" s="1"/>
  <c r="R43" i="7" s="1"/>
  <c r="R44" i="7" s="1"/>
  <c r="R45" i="7" s="1"/>
  <c r="R46" i="7" s="1"/>
  <c r="R47" i="7" s="1"/>
  <c r="R48" i="7" s="1"/>
  <c r="R49" i="7" s="1"/>
  <c r="R50" i="7" s="1"/>
  <c r="R51" i="7" s="1"/>
  <c r="R52" i="7" s="1"/>
  <c r="R53" i="7" s="1"/>
  <c r="R54" i="7" s="1"/>
  <c r="R55" i="7" s="1"/>
  <c r="R56" i="7" s="1"/>
  <c r="R57" i="7" s="1"/>
  <c r="R58" i="7" s="1"/>
  <c r="R59" i="7" s="1"/>
  <c r="R60" i="7" s="1"/>
  <c r="R61" i="7" s="1"/>
  <c r="V34" i="7"/>
  <c r="V35" i="7" s="1"/>
  <c r="V36" i="7" s="1"/>
  <c r="V37" i="7" s="1"/>
  <c r="V38" i="7" s="1"/>
  <c r="V39" i="7" s="1"/>
  <c r="V40" i="7" s="1"/>
  <c r="V41" i="7" s="1"/>
  <c r="V42" i="7" s="1"/>
  <c r="V43" i="7" s="1"/>
  <c r="V44" i="7" s="1"/>
  <c r="V45" i="7" s="1"/>
  <c r="V46" i="7" s="1"/>
  <c r="V47" i="7" s="1"/>
  <c r="V48" i="7" s="1"/>
  <c r="V49" i="7" s="1"/>
  <c r="V50" i="7" s="1"/>
  <c r="V51" i="7" s="1"/>
  <c r="V52" i="7" s="1"/>
  <c r="V53" i="7" s="1"/>
  <c r="V54" i="7" s="1"/>
  <c r="V55" i="7" s="1"/>
  <c r="V56" i="7" s="1"/>
  <c r="V57" i="7" s="1"/>
  <c r="V58" i="7" s="1"/>
  <c r="V59" i="7" s="1"/>
  <c r="V60" i="7" s="1"/>
  <c r="V61" i="7" s="1"/>
  <c r="H34" i="7"/>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H57" i="7" s="1"/>
  <c r="H58" i="7" s="1"/>
  <c r="H59" i="7" s="1"/>
  <c r="H60" i="7" s="1"/>
  <c r="H61" i="7" s="1"/>
  <c r="C34" i="7"/>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B27" i="7"/>
  <c r="B28" i="7" s="1"/>
  <c r="B29" i="7" s="1"/>
  <c r="B30" i="7" s="1"/>
  <c r="B31" i="7" s="1"/>
  <c r="B32" i="7" s="1"/>
  <c r="B33" i="7" l="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alcChain>
</file>

<file path=xl/sharedStrings.xml><?xml version="1.0" encoding="utf-8"?>
<sst xmlns="http://schemas.openxmlformats.org/spreadsheetml/2006/main" count="188" uniqueCount="41">
  <si>
    <t>大門</t>
  </si>
  <si>
    <t>塩尻東</t>
  </si>
  <si>
    <t>片丘</t>
  </si>
  <si>
    <t>高出</t>
    <rPh sb="0" eb="2">
      <t>タカイデ</t>
    </rPh>
    <phoneticPr fontId="2"/>
  </si>
  <si>
    <t>広丘</t>
  </si>
  <si>
    <t>吉田</t>
  </si>
  <si>
    <t>洗馬</t>
  </si>
  <si>
    <t>宗賀</t>
  </si>
  <si>
    <t>北小野</t>
  </si>
  <si>
    <t>楢川</t>
    <rPh sb="0" eb="2">
      <t>ナラカワ</t>
    </rPh>
    <phoneticPr fontId="2"/>
  </si>
  <si>
    <t>世帯数</t>
    <rPh sb="0" eb="3">
      <t>セタイスウ</t>
    </rPh>
    <phoneticPr fontId="3"/>
  </si>
  <si>
    <t>人口</t>
    <rPh sb="0" eb="2">
      <t>ジンコウ</t>
    </rPh>
    <phoneticPr fontId="3"/>
  </si>
  <si>
    <t>対前月増減数</t>
    <rPh sb="0" eb="1">
      <t>タイ</t>
    </rPh>
    <rPh sb="1" eb="3">
      <t>ゼンゲツ</t>
    </rPh>
    <rPh sb="3" eb="5">
      <t>ゾウゲン</t>
    </rPh>
    <rPh sb="5" eb="6">
      <t>スウ</t>
    </rPh>
    <phoneticPr fontId="3"/>
  </si>
  <si>
    <t>総数</t>
    <rPh sb="0" eb="2">
      <t>ソウスウ</t>
    </rPh>
    <phoneticPr fontId="3"/>
  </si>
  <si>
    <t>年月日</t>
    <rPh sb="0" eb="3">
      <t>ネンガッピ</t>
    </rPh>
    <phoneticPr fontId="3"/>
  </si>
  <si>
    <t>年・年度の増減数</t>
    <rPh sb="0" eb="1">
      <t>ネン</t>
    </rPh>
    <rPh sb="2" eb="4">
      <t>ネンド</t>
    </rPh>
    <rPh sb="5" eb="7">
      <t>ゾウゲン</t>
    </rPh>
    <rPh sb="7" eb="8">
      <t>スウ</t>
    </rPh>
    <phoneticPr fontId="3"/>
  </si>
  <si>
    <t>9月の異動</t>
    <rPh sb="1" eb="2">
      <t>ガツ</t>
    </rPh>
    <rPh sb="3" eb="5">
      <t>イドウ</t>
    </rPh>
    <phoneticPr fontId="3"/>
  </si>
  <si>
    <t>10月の異動</t>
    <rPh sb="2" eb="3">
      <t>ガツ</t>
    </rPh>
    <rPh sb="4" eb="6">
      <t>イドウ</t>
    </rPh>
    <phoneticPr fontId="3"/>
  </si>
  <si>
    <t>11月の異動</t>
    <rPh sb="2" eb="3">
      <t>ガツ</t>
    </rPh>
    <rPh sb="4" eb="6">
      <t>イドウ</t>
    </rPh>
    <phoneticPr fontId="3"/>
  </si>
  <si>
    <t>12月の異動</t>
    <rPh sb="2" eb="3">
      <t>ガツ</t>
    </rPh>
    <rPh sb="4" eb="6">
      <t>イドウ</t>
    </rPh>
    <phoneticPr fontId="3"/>
  </si>
  <si>
    <t>1月の異動</t>
    <rPh sb="1" eb="2">
      <t>ガツ</t>
    </rPh>
    <rPh sb="3" eb="5">
      <t>イドウ</t>
    </rPh>
    <phoneticPr fontId="3"/>
  </si>
  <si>
    <t>2月の異動</t>
    <rPh sb="1" eb="2">
      <t>ガツ</t>
    </rPh>
    <rPh sb="3" eb="5">
      <t>イドウ</t>
    </rPh>
    <phoneticPr fontId="3"/>
  </si>
  <si>
    <t>3月の異動</t>
    <rPh sb="1" eb="2">
      <t>ガツ</t>
    </rPh>
    <rPh sb="3" eb="5">
      <t>イドウ</t>
    </rPh>
    <phoneticPr fontId="3"/>
  </si>
  <si>
    <t>異動</t>
    <rPh sb="0" eb="2">
      <t>イドウ</t>
    </rPh>
    <phoneticPr fontId="3"/>
  </si>
  <si>
    <t>令和2年</t>
    <rPh sb="0" eb="2">
      <t>レイワ</t>
    </rPh>
    <rPh sb="3" eb="4">
      <t>ネン</t>
    </rPh>
    <phoneticPr fontId="3"/>
  </si>
  <si>
    <t>令和2年度</t>
    <rPh sb="0" eb="2">
      <t>レイワ</t>
    </rPh>
    <rPh sb="3" eb="5">
      <t>ネンド</t>
    </rPh>
    <phoneticPr fontId="3"/>
  </si>
  <si>
    <t>令和3年</t>
    <rPh sb="0" eb="2">
      <t>レイワ</t>
    </rPh>
    <rPh sb="3" eb="4">
      <t>ネン</t>
    </rPh>
    <phoneticPr fontId="3"/>
  </si>
  <si>
    <t>令和3年度</t>
    <rPh sb="0" eb="2">
      <t>レイワ</t>
    </rPh>
    <rPh sb="3" eb="5">
      <t>ネンド</t>
    </rPh>
    <phoneticPr fontId="3"/>
  </si>
  <si>
    <t>集計区分</t>
    <rPh sb="0" eb="2">
      <t>シュウケイ</t>
    </rPh>
    <rPh sb="2" eb="4">
      <t>クブン</t>
    </rPh>
    <phoneticPr fontId="3"/>
  </si>
  <si>
    <t>国勢調査</t>
    <rPh sb="0" eb="2">
      <t>コクセイ</t>
    </rPh>
    <rPh sb="2" eb="4">
      <t>チョウサ</t>
    </rPh>
    <phoneticPr fontId="3"/>
  </si>
  <si>
    <t>毎月人口異動調査</t>
    <rPh sb="0" eb="2">
      <t>マイツキ</t>
    </rPh>
    <rPh sb="2" eb="4">
      <t>ジンコウ</t>
    </rPh>
    <rPh sb="4" eb="6">
      <t>イドウ</t>
    </rPh>
    <rPh sb="6" eb="8">
      <t>チョウサ</t>
    </rPh>
    <phoneticPr fontId="3"/>
  </si>
  <si>
    <t>国勢調査世帯・人口基準推計　地区別世帯数・人口</t>
    <rPh sb="0" eb="2">
      <t>コクセイ</t>
    </rPh>
    <rPh sb="2" eb="4">
      <t>チョウサ</t>
    </rPh>
    <rPh sb="4" eb="6">
      <t>セタイ</t>
    </rPh>
    <rPh sb="7" eb="9">
      <t>ジンコウ</t>
    </rPh>
    <rPh sb="9" eb="11">
      <t>キジュン</t>
    </rPh>
    <rPh sb="11" eb="13">
      <t>スイケイ</t>
    </rPh>
    <rPh sb="14" eb="16">
      <t>チク</t>
    </rPh>
    <rPh sb="16" eb="17">
      <t>ベツ</t>
    </rPh>
    <rPh sb="17" eb="20">
      <t>セタイスウ</t>
    </rPh>
    <rPh sb="21" eb="23">
      <t>ジンコウ</t>
    </rPh>
    <phoneticPr fontId="3"/>
  </si>
  <si>
    <t>※この表の人口数値は平成27年・令和2年国勢調査の数値を基に毎月の人口異動調査の異動情報を加減して推計された「国勢調査基準の推計人口」です。令和2年9月の毎月人口異動調査数値と令和2年10月の国勢調査数値は接続されません。</t>
    <rPh sb="3" eb="4">
      <t>ヒョウ</t>
    </rPh>
    <rPh sb="5" eb="7">
      <t>ジンコウ</t>
    </rPh>
    <rPh sb="7" eb="9">
      <t>スウチ</t>
    </rPh>
    <rPh sb="10" eb="12">
      <t>ヘイセイ</t>
    </rPh>
    <rPh sb="14" eb="15">
      <t>ネン</t>
    </rPh>
    <rPh sb="16" eb="18">
      <t>レイワ</t>
    </rPh>
    <rPh sb="19" eb="20">
      <t>ネン</t>
    </rPh>
    <rPh sb="20" eb="22">
      <t>コクセイ</t>
    </rPh>
    <rPh sb="22" eb="24">
      <t>チョウサ</t>
    </rPh>
    <rPh sb="25" eb="27">
      <t>スウチ</t>
    </rPh>
    <rPh sb="28" eb="29">
      <t>モト</t>
    </rPh>
    <rPh sb="30" eb="32">
      <t>マイツキ</t>
    </rPh>
    <rPh sb="33" eb="35">
      <t>ジンコウ</t>
    </rPh>
    <rPh sb="35" eb="37">
      <t>イドウ</t>
    </rPh>
    <rPh sb="37" eb="39">
      <t>チョウサ</t>
    </rPh>
    <rPh sb="40" eb="42">
      <t>イドウ</t>
    </rPh>
    <rPh sb="42" eb="44">
      <t>ジョウホウ</t>
    </rPh>
    <rPh sb="45" eb="47">
      <t>カゲン</t>
    </rPh>
    <rPh sb="62" eb="64">
      <t>スイケイ</t>
    </rPh>
    <rPh sb="64" eb="66">
      <t>ジンコウ</t>
    </rPh>
    <rPh sb="70" eb="72">
      <t>レイワ</t>
    </rPh>
    <rPh sb="73" eb="74">
      <t>ネン</t>
    </rPh>
    <rPh sb="75" eb="76">
      <t>ガツ</t>
    </rPh>
    <rPh sb="77" eb="79">
      <t>マイツキ</t>
    </rPh>
    <rPh sb="79" eb="81">
      <t>ジンコウ</t>
    </rPh>
    <rPh sb="81" eb="83">
      <t>イドウ</t>
    </rPh>
    <rPh sb="83" eb="85">
      <t>チョウサ</t>
    </rPh>
    <rPh sb="85" eb="87">
      <t>スウチ</t>
    </rPh>
    <rPh sb="88" eb="90">
      <t>レイワ</t>
    </rPh>
    <rPh sb="91" eb="92">
      <t>ネン</t>
    </rPh>
    <rPh sb="94" eb="95">
      <t>ガツ</t>
    </rPh>
    <rPh sb="96" eb="98">
      <t>コクセイ</t>
    </rPh>
    <rPh sb="98" eb="100">
      <t>チョウサ</t>
    </rPh>
    <rPh sb="100" eb="102">
      <t>スウチ</t>
    </rPh>
    <rPh sb="103" eb="105">
      <t>セツゾク</t>
    </rPh>
    <phoneticPr fontId="3"/>
  </si>
  <si>
    <t>令和4年</t>
    <rPh sb="0" eb="2">
      <t>レイワ</t>
    </rPh>
    <rPh sb="3" eb="4">
      <t>ネン</t>
    </rPh>
    <phoneticPr fontId="3"/>
  </si>
  <si>
    <t>令和4年度</t>
    <rPh sb="0" eb="2">
      <t>レイワ</t>
    </rPh>
    <rPh sb="3" eb="5">
      <t>ネンド</t>
    </rPh>
    <phoneticPr fontId="3"/>
  </si>
  <si>
    <t>令和5年</t>
    <rPh sb="0" eb="2">
      <t>レイワ</t>
    </rPh>
    <rPh sb="3" eb="4">
      <t>ネン</t>
    </rPh>
    <phoneticPr fontId="3"/>
  </si>
  <si>
    <t>令和5年度</t>
    <rPh sb="0" eb="2">
      <t>レイワ</t>
    </rPh>
    <rPh sb="3" eb="5">
      <t>ネンド</t>
    </rPh>
    <phoneticPr fontId="3"/>
  </si>
  <si>
    <t>不明</t>
    <rPh sb="0" eb="2">
      <t>フメイ</t>
    </rPh>
    <phoneticPr fontId="3"/>
  </si>
  <si>
    <t>令和6年</t>
    <rPh sb="0" eb="2">
      <t>レイワ</t>
    </rPh>
    <rPh sb="3" eb="4">
      <t>ネン</t>
    </rPh>
    <phoneticPr fontId="3"/>
  </si>
  <si>
    <t>令和6年度</t>
    <rPh sb="0" eb="2">
      <t>レイワ</t>
    </rPh>
    <rPh sb="3" eb="5">
      <t>ネンド</t>
    </rPh>
    <phoneticPr fontId="3"/>
  </si>
  <si>
    <t>不 明</t>
    <rPh sb="0" eb="1">
      <t>フ</t>
    </rPh>
    <rPh sb="2" eb="3">
      <t>アキラ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</si>
</sst>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quot;（&quot;#,##0&quot;）&quot;;&quot;（△&quot;#,##0&quot;）&quot;"/>
  </numFmts>
  <fonts count="7" x14ac:knownFonts="1">
    <font>
      <sz val="11"/>
      <color theme="1"/>
      <name val="ＭＳ Ｐゴシック"/>
      <family val="2"/>
      <scheme val="minor"/>
    </font>
    <font>
      <sz val="11"/>
      <color theme="1"/>
      <name val="ＭＳ Ｐゴシック"/>
      <family val="2"/>
      <scheme val="minor"/>
    </font>
    <font>
      <b/>
      <sz val="15"/>
      <color theme="3"/>
      <name val="ＭＳ Ｐゴシック"/>
      <family val="2"/>
      <charset val="128"/>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04">
    <xf numFmtId="0" fontId="0" fillId="0" borderId="0" xfId="0"/>
    <xf numFmtId="0" fontId="0" fillId="0" borderId="1" xfId="0" applyBorder="1"/>
    <xf numFmtId="176" fontId="4" fillId="0" borderId="6" xfId="0" applyNumberFormat="1" applyFont="1" applyBorder="1"/>
    <xf numFmtId="176" fontId="4" fillId="0" borderId="7" xfId="0" applyNumberFormat="1" applyFont="1" applyBorder="1"/>
    <xf numFmtId="176" fontId="4" fillId="0" borderId="9" xfId="0" applyNumberFormat="1" applyFont="1" applyBorder="1"/>
    <xf numFmtId="176" fontId="4" fillId="0" borderId="10" xfId="0" applyNumberFormat="1" applyFont="1" applyBorder="1"/>
    <xf numFmtId="176" fontId="4" fillId="0" borderId="15" xfId="0" applyNumberFormat="1" applyFont="1" applyBorder="1"/>
    <xf numFmtId="0" fontId="0" fillId="0" borderId="17" xfId="0" applyBorder="1"/>
    <xf numFmtId="58" fontId="0" fillId="2" borderId="17" xfId="0" applyNumberFormat="1" applyFill="1" applyBorder="1" applyAlignment="1">
      <alignment vertical="center"/>
    </xf>
    <xf numFmtId="38" fontId="0" fillId="2" borderId="9" xfId="0" applyNumberFormat="1" applyFill="1" applyBorder="1" applyAlignment="1">
      <alignment vertical="center"/>
    </xf>
    <xf numFmtId="38" fontId="0" fillId="2" borderId="10" xfId="0" applyNumberFormat="1" applyFill="1" applyBorder="1" applyAlignment="1">
      <alignment vertical="center"/>
    </xf>
    <xf numFmtId="176" fontId="0" fillId="2" borderId="8" xfId="1" applyNumberFormat="1" applyFont="1" applyFill="1" applyBorder="1" applyAlignment="1">
      <alignment vertical="center"/>
    </xf>
    <xf numFmtId="176" fontId="0" fillId="2" borderId="10" xfId="1" applyNumberFormat="1" applyFont="1" applyFill="1" applyBorder="1" applyAlignment="1">
      <alignment vertical="center"/>
    </xf>
    <xf numFmtId="38" fontId="0" fillId="0" borderId="8" xfId="0" applyNumberFormat="1" applyBorder="1" applyAlignment="1">
      <alignment vertical="center"/>
    </xf>
    <xf numFmtId="38" fontId="0" fillId="2" borderId="8" xfId="0" applyNumberFormat="1" applyFill="1" applyBorder="1" applyAlignment="1">
      <alignment vertical="center"/>
    </xf>
    <xf numFmtId="176" fontId="4" fillId="0" borderId="5" xfId="0" applyNumberFormat="1" applyFont="1" applyBorder="1"/>
    <xf numFmtId="176" fontId="4" fillId="0" borderId="8" xfId="0" applyNumberFormat="1" applyFont="1" applyBorder="1"/>
    <xf numFmtId="176" fontId="0" fillId="2" borderId="9" xfId="0" applyNumberFormat="1" applyFill="1" applyBorder="1" applyAlignment="1">
      <alignment vertical="center"/>
    </xf>
    <xf numFmtId="176" fontId="0" fillId="2" borderId="10" xfId="0" applyNumberFormat="1" applyFill="1" applyBorder="1" applyAlignment="1">
      <alignment vertical="center"/>
    </xf>
    <xf numFmtId="58" fontId="0" fillId="0" borderId="17" xfId="0" applyNumberFormat="1" applyFill="1" applyBorder="1" applyAlignment="1">
      <alignment vertical="center"/>
    </xf>
    <xf numFmtId="38" fontId="0" fillId="0" borderId="10" xfId="0" applyNumberFormat="1" applyFill="1" applyBorder="1" applyAlignment="1">
      <alignment vertical="center"/>
    </xf>
    <xf numFmtId="38" fontId="0" fillId="0" borderId="9" xfId="0" applyNumberFormat="1" applyFill="1" applyBorder="1" applyAlignment="1">
      <alignment vertical="center"/>
    </xf>
    <xf numFmtId="176" fontId="0" fillId="0" borderId="15" xfId="0" applyNumberFormat="1" applyFill="1" applyBorder="1" applyAlignment="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58" fontId="0" fillId="0" borderId="19" xfId="0" applyNumberFormat="1" applyFill="1" applyBorder="1" applyAlignment="1">
      <alignment vertical="center"/>
    </xf>
    <xf numFmtId="176" fontId="0" fillId="0" borderId="21" xfId="0" applyNumberFormat="1" applyFill="1" applyBorder="1" applyAlignment="1">
      <alignment vertical="center"/>
    </xf>
    <xf numFmtId="176" fontId="0" fillId="0" borderId="22" xfId="0" applyNumberFormat="1" applyFill="1" applyBorder="1" applyAlignment="1">
      <alignment vertical="center"/>
    </xf>
    <xf numFmtId="176" fontId="0" fillId="0" borderId="20" xfId="0" applyNumberFormat="1" applyFill="1" applyBorder="1" applyAlignment="1">
      <alignment vertical="center"/>
    </xf>
    <xf numFmtId="176" fontId="0" fillId="2" borderId="21" xfId="0" applyNumberFormat="1" applyFill="1" applyBorder="1" applyAlignment="1">
      <alignment vertical="center"/>
    </xf>
    <xf numFmtId="176" fontId="0" fillId="2" borderId="22" xfId="0" applyNumberFormat="1" applyFill="1" applyBorder="1" applyAlignment="1">
      <alignment vertical="center"/>
    </xf>
    <xf numFmtId="176" fontId="0" fillId="2" borderId="20" xfId="0" applyNumberFormat="1" applyFill="1" applyBorder="1" applyAlignment="1">
      <alignment vertical="center"/>
    </xf>
    <xf numFmtId="58" fontId="0" fillId="2" borderId="19" xfId="0" applyNumberFormat="1" applyFill="1" applyBorder="1" applyAlignment="1">
      <alignment vertical="center"/>
    </xf>
    <xf numFmtId="0" fontId="0" fillId="2" borderId="18" xfId="0" applyFill="1" applyBorder="1"/>
    <xf numFmtId="176" fontId="4" fillId="2" borderId="11" xfId="0" applyNumberFormat="1" applyFont="1" applyFill="1" applyBorder="1"/>
    <xf numFmtId="176" fontId="4" fillId="2" borderId="13" xfId="0" applyNumberFormat="1" applyFont="1" applyFill="1" applyBorder="1"/>
    <xf numFmtId="176" fontId="4" fillId="2" borderId="16" xfId="0" applyNumberFormat="1" applyFont="1" applyFill="1" applyBorder="1"/>
    <xf numFmtId="176" fontId="4" fillId="2" borderId="12" xfId="0" applyNumberFormat="1" applyFont="1" applyFill="1" applyBorder="1"/>
    <xf numFmtId="176" fontId="0" fillId="0" borderId="0" xfId="0" applyNumberFormat="1"/>
    <xf numFmtId="38" fontId="0" fillId="0" borderId="23" xfId="0" applyNumberFormat="1" applyBorder="1" applyAlignment="1">
      <alignment vertical="center"/>
    </xf>
    <xf numFmtId="38" fontId="0" fillId="2" borderId="23" xfId="0" applyNumberFormat="1" applyFill="1" applyBorder="1" applyAlignment="1">
      <alignment vertical="center"/>
    </xf>
    <xf numFmtId="38" fontId="0" fillId="0" borderId="8" xfId="0" applyNumberFormat="1" applyFill="1" applyBorder="1" applyAlignment="1">
      <alignment vertical="center"/>
    </xf>
    <xf numFmtId="38" fontId="0" fillId="0" borderId="23" xfId="0" applyNumberFormat="1" applyFill="1" applyBorder="1" applyAlignment="1">
      <alignment vertical="center"/>
    </xf>
    <xf numFmtId="176" fontId="0" fillId="0" borderId="8" xfId="1" applyNumberFormat="1" applyFont="1" applyFill="1" applyBorder="1" applyAlignment="1">
      <alignment vertical="center"/>
    </xf>
    <xf numFmtId="176" fontId="0" fillId="0" borderId="10" xfId="1" applyNumberFormat="1" applyFont="1" applyFill="1" applyBorder="1" applyAlignment="1">
      <alignment vertical="center"/>
    </xf>
    <xf numFmtId="0" fontId="0" fillId="0" borderId="0" xfId="0" applyFill="1"/>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0" fillId="0" borderId="17" xfId="0" applyNumberFormat="1" applyBorder="1" applyAlignment="1">
      <alignment vertical="center"/>
    </xf>
    <xf numFmtId="38" fontId="0" fillId="2" borderId="17" xfId="0" applyNumberFormat="1" applyFill="1" applyBorder="1" applyAlignment="1">
      <alignment vertical="center"/>
    </xf>
    <xf numFmtId="38" fontId="0" fillId="0" borderId="17" xfId="0" applyNumberFormat="1" applyFill="1" applyBorder="1" applyAlignment="1">
      <alignment vertical="center"/>
    </xf>
    <xf numFmtId="176" fontId="4" fillId="0" borderId="17" xfId="0" applyNumberFormat="1" applyFont="1" applyBorder="1"/>
    <xf numFmtId="176" fontId="4" fillId="2" borderId="18" xfId="0" applyNumberFormat="1" applyFont="1" applyFill="1" applyBorder="1"/>
    <xf numFmtId="176" fontId="0" fillId="0" borderId="0" xfId="0" applyNumberFormat="1" applyFill="1"/>
    <xf numFmtId="177" fontId="5" fillId="2" borderId="8" xfId="1" applyNumberFormat="1" applyFont="1" applyFill="1" applyBorder="1" applyAlignment="1">
      <alignment horizontal="right" vertical="center"/>
    </xf>
    <xf numFmtId="177" fontId="5" fillId="2" borderId="21" xfId="1" applyNumberFormat="1" applyFont="1" applyFill="1" applyBorder="1" applyAlignment="1">
      <alignment horizontal="right" vertical="center"/>
    </xf>
    <xf numFmtId="177" fontId="5" fillId="2" borderId="22" xfId="1" applyNumberFormat="1" applyFont="1" applyFill="1" applyBorder="1" applyAlignment="1">
      <alignment horizontal="right" vertical="center"/>
    </xf>
    <xf numFmtId="177" fontId="5" fillId="2" borderId="20" xfId="1" applyNumberFormat="1" applyFont="1" applyFill="1" applyBorder="1" applyAlignment="1">
      <alignment horizontal="right" vertical="center"/>
    </xf>
    <xf numFmtId="58" fontId="0" fillId="0" borderId="0" xfId="0" applyNumberFormat="1" applyFill="1" applyBorder="1" applyAlignment="1">
      <alignment vertical="center"/>
    </xf>
    <xf numFmtId="38" fontId="0" fillId="0" borderId="0" xfId="0" applyNumberFormat="1" applyBorder="1" applyAlignment="1">
      <alignment vertical="center"/>
    </xf>
    <xf numFmtId="38" fontId="0" fillId="0" borderId="0" xfId="0" applyNumberFormat="1" applyFill="1" applyBorder="1" applyAlignment="1">
      <alignment vertical="center"/>
    </xf>
    <xf numFmtId="176" fontId="0" fillId="0" borderId="0" xfId="1" applyNumberFormat="1" applyFont="1" applyBorder="1" applyAlignment="1">
      <alignment vertical="center"/>
    </xf>
    <xf numFmtId="176" fontId="0" fillId="0" borderId="0" xfId="0" applyNumberFormat="1" applyFill="1" applyBorder="1" applyAlignment="1">
      <alignment vertical="center"/>
    </xf>
    <xf numFmtId="38" fontId="0" fillId="2" borderId="24" xfId="0" applyNumberFormat="1" applyFill="1" applyBorder="1" applyAlignment="1">
      <alignment vertical="center"/>
    </xf>
    <xf numFmtId="38" fontId="0" fillId="2" borderId="17" xfId="0" applyNumberFormat="1" applyFill="1" applyBorder="1" applyAlignment="1">
      <alignment horizontal="center" vertical="center"/>
    </xf>
    <xf numFmtId="58" fontId="0" fillId="0" borderId="18" xfId="0" applyNumberFormat="1" applyFill="1" applyBorder="1" applyAlignment="1">
      <alignment vertical="center"/>
    </xf>
    <xf numFmtId="38" fontId="0" fillId="0" borderId="11" xfId="0" applyNumberFormat="1" applyFill="1" applyBorder="1" applyAlignment="1">
      <alignment vertical="center"/>
    </xf>
    <xf numFmtId="38" fontId="0" fillId="0" borderId="25" xfId="0" applyNumberFormat="1" applyFill="1" applyBorder="1" applyAlignment="1">
      <alignment vertical="center"/>
    </xf>
    <xf numFmtId="38" fontId="0" fillId="0" borderId="18" xfId="0" applyNumberFormat="1" applyFill="1" applyBorder="1" applyAlignment="1">
      <alignment vertical="center"/>
    </xf>
    <xf numFmtId="38" fontId="0" fillId="0" borderId="12" xfId="0" applyNumberFormat="1" applyFill="1" applyBorder="1" applyAlignment="1">
      <alignment vertical="center"/>
    </xf>
    <xf numFmtId="38" fontId="0" fillId="0" borderId="13" xfId="0" applyNumberFormat="1" applyFill="1" applyBorder="1" applyAlignment="1">
      <alignment vertical="center"/>
    </xf>
    <xf numFmtId="176" fontId="0" fillId="0" borderId="11" xfId="1" applyNumberFormat="1" applyFont="1" applyFill="1" applyBorder="1" applyAlignment="1">
      <alignment vertical="center"/>
    </xf>
    <xf numFmtId="176" fontId="0" fillId="0" borderId="13" xfId="1" applyNumberFormat="1" applyFont="1" applyFill="1" applyBorder="1" applyAlignment="1">
      <alignment vertical="center"/>
    </xf>
    <xf numFmtId="176" fontId="0" fillId="0" borderId="16" xfId="0" applyNumberFormat="1" applyFill="1" applyBorder="1" applyAlignment="1">
      <alignment vertical="center"/>
    </xf>
    <xf numFmtId="176" fontId="0" fillId="0" borderId="12" xfId="0" applyNumberFormat="1" applyFill="1" applyBorder="1" applyAlignment="1">
      <alignment vertical="center"/>
    </xf>
    <xf numFmtId="176" fontId="0" fillId="0" borderId="13" xfId="0" applyNumberFormat="1" applyFill="1" applyBorder="1" applyAlignment="1">
      <alignment vertical="center"/>
    </xf>
    <xf numFmtId="38" fontId="0" fillId="0" borderId="24" xfId="0" applyNumberFormat="1" applyFill="1" applyBorder="1" applyAlignment="1">
      <alignment vertical="center"/>
    </xf>
    <xf numFmtId="38" fontId="0" fillId="2" borderId="26" xfId="0" applyNumberFormat="1" applyFill="1" applyBorder="1" applyAlignment="1">
      <alignment vertical="center"/>
    </xf>
    <xf numFmtId="176" fontId="0" fillId="0" borderId="8" xfId="0" applyNumberFormat="1" applyFill="1" applyBorder="1" applyAlignment="1">
      <alignment vertical="center"/>
    </xf>
    <xf numFmtId="177" fontId="5" fillId="3" borderId="10" xfId="1" applyNumberFormat="1" applyFont="1" applyFill="1" applyBorder="1" applyAlignment="1">
      <alignment horizontal="right" vertical="center"/>
    </xf>
    <xf numFmtId="0" fontId="0" fillId="0" borderId="2" xfId="0" applyBorder="1" applyAlignment="1">
      <alignment horizontal="center" vertical="center"/>
    </xf>
    <xf numFmtId="176" fontId="0" fillId="0" borderId="27" xfId="1" applyNumberFormat="1" applyFont="1" applyFill="1" applyBorder="1" applyAlignment="1">
      <alignment vertical="center"/>
    </xf>
    <xf numFmtId="176" fontId="0" fillId="0" borderId="28" xfId="1" applyNumberFormat="1" applyFont="1" applyFill="1" applyBorder="1" applyAlignment="1">
      <alignment vertical="center"/>
    </xf>
    <xf numFmtId="176" fontId="0" fillId="2" borderId="24" xfId="0" applyNumberFormat="1" applyFill="1" applyBorder="1" applyAlignment="1">
      <alignment vertical="center"/>
    </xf>
    <xf numFmtId="176" fontId="0" fillId="0" borderId="24" xfId="0" applyNumberFormat="1" applyFill="1" applyBorder="1" applyAlignment="1">
      <alignment vertical="center"/>
    </xf>
    <xf numFmtId="176" fontId="0" fillId="0" borderId="29" xfId="0" applyNumberFormat="1" applyFill="1" applyBorder="1" applyAlignment="1">
      <alignment vertical="center"/>
    </xf>
    <xf numFmtId="176" fontId="0" fillId="2" borderId="29" xfId="0" applyNumberFormat="1" applyFill="1" applyBorder="1" applyAlignment="1">
      <alignment vertical="center"/>
    </xf>
    <xf numFmtId="177" fontId="5" fillId="2" borderId="29" xfId="1" applyNumberFormat="1" applyFont="1" applyFill="1" applyBorder="1" applyAlignment="1">
      <alignment horizontal="right" vertical="center"/>
    </xf>
    <xf numFmtId="176" fontId="0" fillId="0" borderId="30" xfId="0" applyNumberFormat="1" applyFill="1" applyBorder="1" applyAlignment="1">
      <alignment vertical="center"/>
    </xf>
    <xf numFmtId="0" fontId="0" fillId="0" borderId="31" xfId="0" applyBorder="1" applyAlignment="1">
      <alignment horizontal="center" vertical="center"/>
    </xf>
    <xf numFmtId="176" fontId="0" fillId="2" borderId="8" xfId="0" applyNumberFormat="1" applyFill="1" applyBorder="1" applyAlignment="1">
      <alignment vertical="center"/>
    </xf>
    <xf numFmtId="0" fontId="0" fillId="0" borderId="2" xfId="0" applyBorder="1" applyAlignment="1">
      <alignment horizontal="center" vertical="center"/>
    </xf>
    <xf numFmtId="176" fontId="4" fillId="0" borderId="23" xfId="0" applyNumberFormat="1" applyFont="1" applyBorder="1"/>
    <xf numFmtId="176" fontId="4" fillId="2" borderId="25" xfId="0" applyNumberFormat="1" applyFont="1" applyFill="1" applyBorder="1"/>
    <xf numFmtId="176" fontId="4" fillId="0" borderId="26" xfId="0" applyNumberFormat="1" applyFont="1" applyBorder="1"/>
    <xf numFmtId="176" fontId="4" fillId="2" borderId="32" xfId="0" applyNumberFormat="1" applyFont="1" applyFill="1" applyBorder="1"/>
    <xf numFmtId="176" fontId="4" fillId="0" borderId="33" xfId="0" applyNumberFormat="1" applyFont="1"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tabSelected="1" zoomScaleNormal="100" zoomScaleSheetLayoutView="100" workbookViewId="0">
      <pane xSplit="1" ySplit="3" topLeftCell="B40" activePane="bottomRight" state="frozen"/>
      <selection pane="topRight" activeCell="B1" sqref="B1"/>
      <selection pane="bottomLeft" activeCell="A4" sqref="A4"/>
      <selection pane="bottomRight" activeCell="B61" sqref="B61"/>
    </sheetView>
  </sheetViews>
  <sheetFormatPr defaultRowHeight="13.5" x14ac:dyDescent="0.15"/>
  <cols>
    <col min="1" max="1" width="20.25" customWidth="1"/>
    <col min="2" max="3" width="6.75" customWidth="1"/>
    <col min="4" max="4" width="17.25" customWidth="1"/>
    <col min="5" max="24" width="6.75" customWidth="1"/>
    <col min="25" max="25" width="11.125" bestFit="1" customWidth="1"/>
    <col min="26" max="27" width="8.25" customWidth="1"/>
    <col min="28" max="32" width="5.875" customWidth="1"/>
    <col min="33" max="33" width="6.75" customWidth="1"/>
    <col min="34" max="40" width="5.875" customWidth="1"/>
    <col min="41" max="41" width="7" customWidth="1"/>
    <col min="42" max="42" width="5.875" customWidth="1"/>
    <col min="43" max="43" width="6.5" customWidth="1"/>
    <col min="44" max="49" width="5.875" customWidth="1"/>
    <col min="50" max="50" width="16.375" bestFit="1" customWidth="1"/>
  </cols>
  <sheetData>
    <row r="1" spans="1:50" x14ac:dyDescent="0.15">
      <c r="A1" s="45" t="s">
        <v>31</v>
      </c>
      <c r="Y1" t="s">
        <v>12</v>
      </c>
    </row>
    <row r="2" spans="1:50" x14ac:dyDescent="0.15">
      <c r="A2" s="100" t="s">
        <v>14</v>
      </c>
      <c r="B2" s="99" t="s">
        <v>13</v>
      </c>
      <c r="C2" s="100"/>
      <c r="D2" s="102" t="s">
        <v>28</v>
      </c>
      <c r="E2" s="101" t="s">
        <v>0</v>
      </c>
      <c r="F2" s="99"/>
      <c r="G2" s="99" t="s">
        <v>1</v>
      </c>
      <c r="H2" s="99"/>
      <c r="I2" s="99" t="s">
        <v>2</v>
      </c>
      <c r="J2" s="99"/>
      <c r="K2" s="99" t="s">
        <v>3</v>
      </c>
      <c r="L2" s="99"/>
      <c r="M2" s="99" t="s">
        <v>4</v>
      </c>
      <c r="N2" s="99"/>
      <c r="O2" s="99" t="s">
        <v>5</v>
      </c>
      <c r="P2" s="99"/>
      <c r="Q2" s="99" t="s">
        <v>6</v>
      </c>
      <c r="R2" s="99"/>
      <c r="S2" s="99" t="s">
        <v>7</v>
      </c>
      <c r="T2" s="99"/>
      <c r="U2" s="99" t="s">
        <v>8</v>
      </c>
      <c r="V2" s="99"/>
      <c r="W2" s="99" t="s">
        <v>9</v>
      </c>
      <c r="X2" s="99"/>
      <c r="Y2" s="102" t="s">
        <v>23</v>
      </c>
      <c r="Z2" s="99" t="s">
        <v>13</v>
      </c>
      <c r="AA2" s="99"/>
      <c r="AB2" s="101" t="s">
        <v>0</v>
      </c>
      <c r="AC2" s="99"/>
      <c r="AD2" s="99" t="s">
        <v>1</v>
      </c>
      <c r="AE2" s="99"/>
      <c r="AF2" s="99" t="s">
        <v>2</v>
      </c>
      <c r="AG2" s="99"/>
      <c r="AH2" s="99" t="s">
        <v>3</v>
      </c>
      <c r="AI2" s="99"/>
      <c r="AJ2" s="99" t="s">
        <v>4</v>
      </c>
      <c r="AK2" s="99"/>
      <c r="AL2" s="99" t="s">
        <v>5</v>
      </c>
      <c r="AM2" s="99"/>
      <c r="AN2" s="99" t="s">
        <v>6</v>
      </c>
      <c r="AO2" s="99"/>
      <c r="AP2" s="99" t="s">
        <v>7</v>
      </c>
      <c r="AQ2" s="99"/>
      <c r="AR2" s="99" t="s">
        <v>8</v>
      </c>
      <c r="AS2" s="99"/>
      <c r="AT2" s="99" t="s">
        <v>9</v>
      </c>
      <c r="AU2" s="99"/>
      <c r="AV2" s="100" t="s">
        <v>37</v>
      </c>
      <c r="AW2" s="101"/>
      <c r="AX2" s="99" t="s">
        <v>14</v>
      </c>
    </row>
    <row r="3" spans="1:50" x14ac:dyDescent="0.15">
      <c r="A3" s="100"/>
      <c r="B3" s="46" t="s">
        <v>10</v>
      </c>
      <c r="C3" s="49" t="s">
        <v>11</v>
      </c>
      <c r="D3" s="103"/>
      <c r="E3" s="47" t="s">
        <v>10</v>
      </c>
      <c r="F3" s="46" t="s">
        <v>11</v>
      </c>
      <c r="G3" s="46" t="s">
        <v>10</v>
      </c>
      <c r="H3" s="46" t="s">
        <v>11</v>
      </c>
      <c r="I3" s="46" t="s">
        <v>10</v>
      </c>
      <c r="J3" s="46" t="s">
        <v>11</v>
      </c>
      <c r="K3" s="46" t="s">
        <v>10</v>
      </c>
      <c r="L3" s="46" t="s">
        <v>11</v>
      </c>
      <c r="M3" s="46" t="s">
        <v>10</v>
      </c>
      <c r="N3" s="46" t="s">
        <v>11</v>
      </c>
      <c r="O3" s="46" t="s">
        <v>10</v>
      </c>
      <c r="P3" s="46" t="s">
        <v>11</v>
      </c>
      <c r="Q3" s="46" t="s">
        <v>10</v>
      </c>
      <c r="R3" s="46" t="s">
        <v>11</v>
      </c>
      <c r="S3" s="46" t="s">
        <v>10</v>
      </c>
      <c r="T3" s="46" t="s">
        <v>11</v>
      </c>
      <c r="U3" s="46" t="s">
        <v>10</v>
      </c>
      <c r="V3" s="46" t="s">
        <v>11</v>
      </c>
      <c r="W3" s="46" t="s">
        <v>10</v>
      </c>
      <c r="X3" s="46" t="s">
        <v>11</v>
      </c>
      <c r="Y3" s="103"/>
      <c r="Z3" s="46" t="s">
        <v>10</v>
      </c>
      <c r="AA3" s="46" t="s">
        <v>11</v>
      </c>
      <c r="AB3" s="47" t="s">
        <v>10</v>
      </c>
      <c r="AC3" s="46" t="s">
        <v>11</v>
      </c>
      <c r="AD3" s="46" t="s">
        <v>10</v>
      </c>
      <c r="AE3" s="46" t="s">
        <v>11</v>
      </c>
      <c r="AF3" s="46" t="s">
        <v>10</v>
      </c>
      <c r="AG3" s="46" t="s">
        <v>11</v>
      </c>
      <c r="AH3" s="46" t="s">
        <v>10</v>
      </c>
      <c r="AI3" s="46" t="s">
        <v>11</v>
      </c>
      <c r="AJ3" s="46" t="s">
        <v>10</v>
      </c>
      <c r="AK3" s="46" t="s">
        <v>11</v>
      </c>
      <c r="AL3" s="46" t="s">
        <v>10</v>
      </c>
      <c r="AM3" s="46" t="s">
        <v>11</v>
      </c>
      <c r="AN3" s="46" t="s">
        <v>10</v>
      </c>
      <c r="AO3" s="46" t="s">
        <v>11</v>
      </c>
      <c r="AP3" s="46" t="s">
        <v>10</v>
      </c>
      <c r="AQ3" s="46" t="s">
        <v>11</v>
      </c>
      <c r="AR3" s="46" t="s">
        <v>10</v>
      </c>
      <c r="AS3" s="46" t="s">
        <v>11</v>
      </c>
      <c r="AT3" s="46" t="s">
        <v>10</v>
      </c>
      <c r="AU3" s="46" t="s">
        <v>11</v>
      </c>
      <c r="AV3" s="82" t="s">
        <v>10</v>
      </c>
      <c r="AW3" s="91" t="s">
        <v>11</v>
      </c>
      <c r="AX3" s="99"/>
    </row>
    <row r="4" spans="1:50" s="45" customFormat="1" x14ac:dyDescent="0.15">
      <c r="A4" s="8">
        <v>44105</v>
      </c>
      <c r="B4" s="14">
        <v>27997</v>
      </c>
      <c r="C4" s="40">
        <v>67241</v>
      </c>
      <c r="D4" s="66" t="s">
        <v>29</v>
      </c>
      <c r="E4" s="14">
        <v>4441</v>
      </c>
      <c r="F4" s="9">
        <v>10108</v>
      </c>
      <c r="G4" s="9">
        <v>2686</v>
      </c>
      <c r="H4" s="9">
        <v>7400</v>
      </c>
      <c r="I4" s="9">
        <v>1319</v>
      </c>
      <c r="J4" s="9">
        <v>3772</v>
      </c>
      <c r="K4" s="9">
        <v>3578</v>
      </c>
      <c r="L4" s="9">
        <v>8142</v>
      </c>
      <c r="M4" s="9">
        <v>6467</v>
      </c>
      <c r="N4" s="9">
        <v>14078</v>
      </c>
      <c r="O4" s="9">
        <v>4162</v>
      </c>
      <c r="P4" s="9">
        <v>9369</v>
      </c>
      <c r="Q4" s="9">
        <v>1631</v>
      </c>
      <c r="R4" s="9">
        <v>4726</v>
      </c>
      <c r="S4" s="9">
        <v>2086</v>
      </c>
      <c r="T4" s="9">
        <v>5598</v>
      </c>
      <c r="U4" s="9">
        <v>717</v>
      </c>
      <c r="V4" s="9">
        <v>1804</v>
      </c>
      <c r="W4" s="9">
        <v>910</v>
      </c>
      <c r="X4" s="10">
        <v>2239</v>
      </c>
      <c r="Y4" s="8" t="s">
        <v>16</v>
      </c>
      <c r="Z4" s="56">
        <v>-12</v>
      </c>
      <c r="AA4" s="81">
        <v>-45</v>
      </c>
      <c r="AB4" s="57">
        <v>4</v>
      </c>
      <c r="AC4" s="58">
        <v>5</v>
      </c>
      <c r="AD4" s="58">
        <v>4</v>
      </c>
      <c r="AE4" s="58">
        <v>1</v>
      </c>
      <c r="AF4" s="58">
        <v>-7</v>
      </c>
      <c r="AG4" s="58">
        <v>-15</v>
      </c>
      <c r="AH4" s="58">
        <v>0</v>
      </c>
      <c r="AI4" s="58">
        <v>5</v>
      </c>
      <c r="AJ4" s="58">
        <v>-1</v>
      </c>
      <c r="AK4" s="58">
        <v>-7</v>
      </c>
      <c r="AL4" s="58">
        <v>-4</v>
      </c>
      <c r="AM4" s="58">
        <v>-8</v>
      </c>
      <c r="AN4" s="58">
        <v>-4</v>
      </c>
      <c r="AO4" s="58">
        <v>-12</v>
      </c>
      <c r="AP4" s="58">
        <v>-3</v>
      </c>
      <c r="AQ4" s="58">
        <v>-10</v>
      </c>
      <c r="AR4" s="58">
        <v>-3</v>
      </c>
      <c r="AS4" s="58">
        <v>-6</v>
      </c>
      <c r="AT4" s="58">
        <v>2</v>
      </c>
      <c r="AU4" s="59">
        <v>2</v>
      </c>
      <c r="AV4" s="89"/>
      <c r="AW4" s="59"/>
      <c r="AX4" s="32">
        <v>44105</v>
      </c>
    </row>
    <row r="5" spans="1:50" x14ac:dyDescent="0.15">
      <c r="A5" s="8">
        <v>44136</v>
      </c>
      <c r="B5" s="14">
        <f t="shared" ref="B5:B22" si="0">B4+Z5</f>
        <v>28007</v>
      </c>
      <c r="C5" s="40">
        <f t="shared" ref="C5:C22" si="1">C4+AA5</f>
        <v>67230</v>
      </c>
      <c r="D5" s="51" t="s">
        <v>30</v>
      </c>
      <c r="E5" s="14">
        <f t="shared" ref="E5:R20" si="2">E4+AB5</f>
        <v>4436</v>
      </c>
      <c r="F5" s="9">
        <f t="shared" si="2"/>
        <v>10093</v>
      </c>
      <c r="G5" s="9">
        <f t="shared" si="2"/>
        <v>2690</v>
      </c>
      <c r="H5" s="9">
        <f t="shared" si="2"/>
        <v>7399</v>
      </c>
      <c r="I5" s="9">
        <f t="shared" si="2"/>
        <v>1319</v>
      </c>
      <c r="J5" s="9">
        <f t="shared" si="2"/>
        <v>3767</v>
      </c>
      <c r="K5" s="9">
        <f t="shared" si="2"/>
        <v>3581</v>
      </c>
      <c r="L5" s="9">
        <f t="shared" si="2"/>
        <v>8163</v>
      </c>
      <c r="M5" s="9">
        <f t="shared" si="2"/>
        <v>6453</v>
      </c>
      <c r="N5" s="9">
        <f t="shared" si="2"/>
        <v>14069</v>
      </c>
      <c r="O5" s="9">
        <f t="shared" si="2"/>
        <v>4179</v>
      </c>
      <c r="P5" s="9">
        <f t="shared" si="2"/>
        <v>9393</v>
      </c>
      <c r="Q5" s="9">
        <f t="shared" si="2"/>
        <v>1626</v>
      </c>
      <c r="R5" s="9">
        <f t="shared" si="2"/>
        <v>4716</v>
      </c>
      <c r="S5" s="9">
        <f t="shared" ref="S5:X19" si="3">S4+AP5</f>
        <v>2095</v>
      </c>
      <c r="T5" s="9">
        <f t="shared" si="3"/>
        <v>5604</v>
      </c>
      <c r="U5" s="9">
        <f t="shared" si="3"/>
        <v>718</v>
      </c>
      <c r="V5" s="9">
        <f t="shared" si="3"/>
        <v>1796</v>
      </c>
      <c r="W5" s="9">
        <f t="shared" si="3"/>
        <v>910</v>
      </c>
      <c r="X5" s="10">
        <f t="shared" si="3"/>
        <v>2228</v>
      </c>
      <c r="Y5" s="8" t="s">
        <v>17</v>
      </c>
      <c r="Z5" s="11">
        <f>AB5+AD5+AF5+AH5+AJ5+AL5+AN5+AP5+AR5+AT5+AV5</f>
        <v>10</v>
      </c>
      <c r="AA5" s="12">
        <f>AC5+AE5+AG5+AI5+AK5+AM5+AO5+AQ5+AS5+AU5+AW5</f>
        <v>-11</v>
      </c>
      <c r="AB5" s="29">
        <v>-5</v>
      </c>
      <c r="AC5" s="30">
        <v>-15</v>
      </c>
      <c r="AD5" s="30">
        <v>4</v>
      </c>
      <c r="AE5" s="30">
        <v>-1</v>
      </c>
      <c r="AF5" s="30">
        <v>0</v>
      </c>
      <c r="AG5" s="30">
        <v>-5</v>
      </c>
      <c r="AH5" s="30">
        <v>3</v>
      </c>
      <c r="AI5" s="30">
        <v>21</v>
      </c>
      <c r="AJ5" s="30">
        <v>-14</v>
      </c>
      <c r="AK5" s="30">
        <v>-9</v>
      </c>
      <c r="AL5" s="30">
        <v>17</v>
      </c>
      <c r="AM5" s="30">
        <v>24</v>
      </c>
      <c r="AN5" s="30">
        <v>-5</v>
      </c>
      <c r="AO5" s="30">
        <v>-10</v>
      </c>
      <c r="AP5" s="30">
        <v>9</v>
      </c>
      <c r="AQ5" s="30">
        <v>6</v>
      </c>
      <c r="AR5" s="30">
        <v>1</v>
      </c>
      <c r="AS5" s="30">
        <v>-8</v>
      </c>
      <c r="AT5" s="30">
        <v>0</v>
      </c>
      <c r="AU5" s="31">
        <v>-11</v>
      </c>
      <c r="AV5" s="88"/>
      <c r="AW5" s="31">
        <v>-3</v>
      </c>
      <c r="AX5" s="32">
        <v>44136</v>
      </c>
    </row>
    <row r="6" spans="1:50" x14ac:dyDescent="0.15">
      <c r="A6" s="8">
        <v>44166</v>
      </c>
      <c r="B6" s="14">
        <f t="shared" si="0"/>
        <v>28005</v>
      </c>
      <c r="C6" s="40">
        <f t="shared" si="1"/>
        <v>67210</v>
      </c>
      <c r="D6" s="51" t="s">
        <v>30</v>
      </c>
      <c r="E6" s="14">
        <f t="shared" si="2"/>
        <v>4449</v>
      </c>
      <c r="F6" s="9">
        <f t="shared" si="2"/>
        <v>10103</v>
      </c>
      <c r="G6" s="9">
        <f t="shared" si="2"/>
        <v>2696</v>
      </c>
      <c r="H6" s="9">
        <f t="shared" si="2"/>
        <v>7404</v>
      </c>
      <c r="I6" s="9">
        <f t="shared" si="2"/>
        <v>1315</v>
      </c>
      <c r="J6" s="9">
        <f t="shared" si="2"/>
        <v>3760</v>
      </c>
      <c r="K6" s="9">
        <f t="shared" si="2"/>
        <v>3578</v>
      </c>
      <c r="L6" s="9">
        <f t="shared" si="2"/>
        <v>8170</v>
      </c>
      <c r="M6" s="9">
        <f t="shared" si="2"/>
        <v>6455</v>
      </c>
      <c r="N6" s="9">
        <f t="shared" si="2"/>
        <v>14067</v>
      </c>
      <c r="O6" s="9">
        <f t="shared" si="2"/>
        <v>4171</v>
      </c>
      <c r="P6" s="9">
        <f t="shared" si="2"/>
        <v>9380</v>
      </c>
      <c r="Q6" s="9">
        <f t="shared" si="2"/>
        <v>1626</v>
      </c>
      <c r="R6" s="9">
        <f t="shared" si="2"/>
        <v>4720</v>
      </c>
      <c r="S6" s="9">
        <f t="shared" si="3"/>
        <v>2088</v>
      </c>
      <c r="T6" s="9">
        <f t="shared" si="3"/>
        <v>5591</v>
      </c>
      <c r="U6" s="9">
        <f t="shared" si="3"/>
        <v>720</v>
      </c>
      <c r="V6" s="9">
        <f t="shared" si="3"/>
        <v>1793</v>
      </c>
      <c r="W6" s="9">
        <f t="shared" si="3"/>
        <v>907</v>
      </c>
      <c r="X6" s="10">
        <f t="shared" si="3"/>
        <v>2220</v>
      </c>
      <c r="Y6" s="8" t="s">
        <v>18</v>
      </c>
      <c r="Z6" s="11">
        <f t="shared" ref="Z6:Z41" si="4">AB6+AD6+AF6+AH6+AJ6+AL6+AN6+AP6+AR6+AT6+AV6</f>
        <v>-2</v>
      </c>
      <c r="AA6" s="12">
        <f t="shared" ref="AA6:AA41" si="5">AC6+AE6+AG6+AI6+AK6+AM6+AO6+AQ6+AS6+AU6+AW6</f>
        <v>-20</v>
      </c>
      <c r="AB6" s="29">
        <v>13</v>
      </c>
      <c r="AC6" s="30">
        <v>10</v>
      </c>
      <c r="AD6" s="30">
        <v>6</v>
      </c>
      <c r="AE6" s="30">
        <v>5</v>
      </c>
      <c r="AF6" s="30">
        <v>-4</v>
      </c>
      <c r="AG6" s="30">
        <v>-7</v>
      </c>
      <c r="AH6" s="30">
        <v>-3</v>
      </c>
      <c r="AI6" s="30">
        <v>7</v>
      </c>
      <c r="AJ6" s="30">
        <v>2</v>
      </c>
      <c r="AK6" s="30">
        <v>-2</v>
      </c>
      <c r="AL6" s="30">
        <v>-8</v>
      </c>
      <c r="AM6" s="30">
        <v>-13</v>
      </c>
      <c r="AN6" s="30">
        <v>0</v>
      </c>
      <c r="AO6" s="30">
        <v>4</v>
      </c>
      <c r="AP6" s="30">
        <v>-7</v>
      </c>
      <c r="AQ6" s="30">
        <v>-13</v>
      </c>
      <c r="AR6" s="30">
        <v>2</v>
      </c>
      <c r="AS6" s="30">
        <v>-3</v>
      </c>
      <c r="AT6" s="30">
        <v>-3</v>
      </c>
      <c r="AU6" s="31">
        <v>-8</v>
      </c>
      <c r="AV6" s="88"/>
      <c r="AW6" s="31"/>
      <c r="AX6" s="32">
        <v>44166</v>
      </c>
    </row>
    <row r="7" spans="1:50" x14ac:dyDescent="0.15">
      <c r="A7" s="8">
        <v>44197</v>
      </c>
      <c r="B7" s="14">
        <f t="shared" si="0"/>
        <v>28009</v>
      </c>
      <c r="C7" s="40">
        <f t="shared" si="1"/>
        <v>67199</v>
      </c>
      <c r="D7" s="51" t="s">
        <v>30</v>
      </c>
      <c r="E7" s="14">
        <f t="shared" si="2"/>
        <v>4456</v>
      </c>
      <c r="F7" s="9">
        <f t="shared" si="2"/>
        <v>10137</v>
      </c>
      <c r="G7" s="9">
        <f t="shared" si="2"/>
        <v>2695</v>
      </c>
      <c r="H7" s="9">
        <f t="shared" si="2"/>
        <v>7407</v>
      </c>
      <c r="I7" s="9">
        <f t="shared" si="2"/>
        <v>1321</v>
      </c>
      <c r="J7" s="9">
        <f t="shared" si="2"/>
        <v>3768</v>
      </c>
      <c r="K7" s="9">
        <f t="shared" si="2"/>
        <v>3579</v>
      </c>
      <c r="L7" s="9">
        <f t="shared" si="2"/>
        <v>8159</v>
      </c>
      <c r="M7" s="9">
        <f t="shared" si="2"/>
        <v>6441</v>
      </c>
      <c r="N7" s="9">
        <f t="shared" si="2"/>
        <v>14038</v>
      </c>
      <c r="O7" s="9">
        <f t="shared" si="2"/>
        <v>4176</v>
      </c>
      <c r="P7" s="9">
        <f t="shared" si="2"/>
        <v>9384</v>
      </c>
      <c r="Q7" s="9">
        <f t="shared" si="2"/>
        <v>1625</v>
      </c>
      <c r="R7" s="9">
        <f t="shared" si="2"/>
        <v>4712</v>
      </c>
      <c r="S7" s="9">
        <f t="shared" si="3"/>
        <v>2090</v>
      </c>
      <c r="T7" s="9">
        <f t="shared" si="3"/>
        <v>5589</v>
      </c>
      <c r="U7" s="9">
        <f t="shared" si="3"/>
        <v>720</v>
      </c>
      <c r="V7" s="9">
        <f t="shared" si="3"/>
        <v>1788</v>
      </c>
      <c r="W7" s="9">
        <f t="shared" si="3"/>
        <v>906</v>
      </c>
      <c r="X7" s="10">
        <f t="shared" si="3"/>
        <v>2215</v>
      </c>
      <c r="Y7" s="8" t="s">
        <v>19</v>
      </c>
      <c r="Z7" s="11">
        <f t="shared" si="4"/>
        <v>4</v>
      </c>
      <c r="AA7" s="12">
        <f t="shared" si="5"/>
        <v>-11</v>
      </c>
      <c r="AB7" s="29">
        <v>7</v>
      </c>
      <c r="AC7" s="30">
        <v>34</v>
      </c>
      <c r="AD7" s="30">
        <v>-1</v>
      </c>
      <c r="AE7" s="30">
        <v>3</v>
      </c>
      <c r="AF7" s="30">
        <v>6</v>
      </c>
      <c r="AG7" s="30">
        <v>8</v>
      </c>
      <c r="AH7" s="30">
        <v>1</v>
      </c>
      <c r="AI7" s="30">
        <v>-11</v>
      </c>
      <c r="AJ7" s="30">
        <v>-14</v>
      </c>
      <c r="AK7" s="30">
        <v>-29</v>
      </c>
      <c r="AL7" s="30">
        <v>5</v>
      </c>
      <c r="AM7" s="30">
        <v>4</v>
      </c>
      <c r="AN7" s="30">
        <v>-1</v>
      </c>
      <c r="AO7" s="30">
        <v>-8</v>
      </c>
      <c r="AP7" s="30">
        <v>2</v>
      </c>
      <c r="AQ7" s="30">
        <v>-2</v>
      </c>
      <c r="AR7" s="30">
        <v>0</v>
      </c>
      <c r="AS7" s="30">
        <v>-5</v>
      </c>
      <c r="AT7" s="30">
        <v>-1</v>
      </c>
      <c r="AU7" s="31">
        <v>-5</v>
      </c>
      <c r="AV7" s="88"/>
      <c r="AW7" s="31"/>
      <c r="AX7" s="32">
        <v>44197</v>
      </c>
    </row>
    <row r="8" spans="1:50" s="45" customFormat="1" x14ac:dyDescent="0.15">
      <c r="A8" s="19">
        <v>44228</v>
      </c>
      <c r="B8" s="41">
        <f t="shared" si="0"/>
        <v>28011</v>
      </c>
      <c r="C8" s="42">
        <f t="shared" si="1"/>
        <v>67165</v>
      </c>
      <c r="D8" s="52" t="s">
        <v>30</v>
      </c>
      <c r="E8" s="41">
        <f t="shared" si="2"/>
        <v>4462</v>
      </c>
      <c r="F8" s="21">
        <f t="shared" si="2"/>
        <v>10151</v>
      </c>
      <c r="G8" s="21">
        <f t="shared" si="2"/>
        <v>2688</v>
      </c>
      <c r="H8" s="21">
        <f t="shared" si="2"/>
        <v>7393</v>
      </c>
      <c r="I8" s="21">
        <f t="shared" si="2"/>
        <v>1321</v>
      </c>
      <c r="J8" s="21">
        <f t="shared" si="2"/>
        <v>3768</v>
      </c>
      <c r="K8" s="21">
        <f t="shared" si="2"/>
        <v>3582</v>
      </c>
      <c r="L8" s="21">
        <f t="shared" si="2"/>
        <v>8148</v>
      </c>
      <c r="M8" s="21">
        <f t="shared" si="2"/>
        <v>6441</v>
      </c>
      <c r="N8" s="21">
        <f t="shared" si="2"/>
        <v>14026</v>
      </c>
      <c r="O8" s="21">
        <f t="shared" si="2"/>
        <v>4180</v>
      </c>
      <c r="P8" s="21">
        <f t="shared" si="2"/>
        <v>9401</v>
      </c>
      <c r="Q8" s="21">
        <f t="shared" si="2"/>
        <v>1624</v>
      </c>
      <c r="R8" s="21">
        <f t="shared" si="2"/>
        <v>4699</v>
      </c>
      <c r="S8" s="21">
        <f t="shared" si="3"/>
        <v>2087</v>
      </c>
      <c r="T8" s="21">
        <f t="shared" si="3"/>
        <v>5584</v>
      </c>
      <c r="U8" s="21">
        <f t="shared" si="3"/>
        <v>721</v>
      </c>
      <c r="V8" s="21">
        <f t="shared" si="3"/>
        <v>1782</v>
      </c>
      <c r="W8" s="21">
        <f t="shared" si="3"/>
        <v>905</v>
      </c>
      <c r="X8" s="20">
        <f t="shared" si="3"/>
        <v>2211</v>
      </c>
      <c r="Y8" s="19" t="s">
        <v>20</v>
      </c>
      <c r="Z8" s="43">
        <f t="shared" si="4"/>
        <v>2</v>
      </c>
      <c r="AA8" s="44">
        <f t="shared" si="5"/>
        <v>-34</v>
      </c>
      <c r="AB8" s="26">
        <v>6</v>
      </c>
      <c r="AC8" s="27">
        <v>14</v>
      </c>
      <c r="AD8" s="27">
        <v>-7</v>
      </c>
      <c r="AE8" s="27">
        <v>-14</v>
      </c>
      <c r="AF8" s="27">
        <v>0</v>
      </c>
      <c r="AG8" s="27">
        <v>0</v>
      </c>
      <c r="AH8" s="27">
        <v>3</v>
      </c>
      <c r="AI8" s="27">
        <v>-11</v>
      </c>
      <c r="AJ8" s="27">
        <v>0</v>
      </c>
      <c r="AK8" s="27">
        <v>-12</v>
      </c>
      <c r="AL8" s="27">
        <v>4</v>
      </c>
      <c r="AM8" s="27">
        <v>17</v>
      </c>
      <c r="AN8" s="27">
        <v>-1</v>
      </c>
      <c r="AO8" s="27">
        <v>-13</v>
      </c>
      <c r="AP8" s="27">
        <v>-3</v>
      </c>
      <c r="AQ8" s="27">
        <v>-5</v>
      </c>
      <c r="AR8" s="27">
        <v>1</v>
      </c>
      <c r="AS8" s="27">
        <v>-6</v>
      </c>
      <c r="AT8" s="27">
        <v>-1</v>
      </c>
      <c r="AU8" s="28">
        <v>-4</v>
      </c>
      <c r="AV8" s="87"/>
      <c r="AW8" s="28"/>
      <c r="AX8" s="25">
        <v>44228</v>
      </c>
    </row>
    <row r="9" spans="1:50" s="45" customFormat="1" x14ac:dyDescent="0.15">
      <c r="A9" s="19">
        <v>44256</v>
      </c>
      <c r="B9" s="41">
        <f t="shared" si="0"/>
        <v>28022</v>
      </c>
      <c r="C9" s="42">
        <f t="shared" si="1"/>
        <v>67126</v>
      </c>
      <c r="D9" s="52" t="s">
        <v>30</v>
      </c>
      <c r="E9" s="41">
        <f t="shared" si="2"/>
        <v>4475</v>
      </c>
      <c r="F9" s="21">
        <f t="shared" si="2"/>
        <v>10161</v>
      </c>
      <c r="G9" s="21">
        <f t="shared" si="2"/>
        <v>2682</v>
      </c>
      <c r="H9" s="21">
        <f t="shared" si="2"/>
        <v>7379</v>
      </c>
      <c r="I9" s="21">
        <f t="shared" si="2"/>
        <v>1324</v>
      </c>
      <c r="J9" s="21">
        <f t="shared" si="2"/>
        <v>3766</v>
      </c>
      <c r="K9" s="21">
        <f t="shared" si="2"/>
        <v>3596</v>
      </c>
      <c r="L9" s="21">
        <f t="shared" si="2"/>
        <v>8167</v>
      </c>
      <c r="M9" s="21">
        <f t="shared" si="2"/>
        <v>6423</v>
      </c>
      <c r="N9" s="21">
        <f t="shared" si="2"/>
        <v>14007</v>
      </c>
      <c r="O9" s="21">
        <f t="shared" si="2"/>
        <v>4184</v>
      </c>
      <c r="P9" s="21">
        <f t="shared" si="2"/>
        <v>9390</v>
      </c>
      <c r="Q9" s="21">
        <f t="shared" si="2"/>
        <v>1624</v>
      </c>
      <c r="R9" s="21">
        <f t="shared" si="2"/>
        <v>4695</v>
      </c>
      <c r="S9" s="21">
        <f t="shared" si="3"/>
        <v>2091</v>
      </c>
      <c r="T9" s="21">
        <f t="shared" si="3"/>
        <v>5573</v>
      </c>
      <c r="U9" s="21">
        <f t="shared" si="3"/>
        <v>719</v>
      </c>
      <c r="V9" s="21">
        <f t="shared" si="3"/>
        <v>1776</v>
      </c>
      <c r="W9" s="21">
        <f t="shared" si="3"/>
        <v>904</v>
      </c>
      <c r="X9" s="20">
        <f t="shared" si="3"/>
        <v>2210</v>
      </c>
      <c r="Y9" s="19" t="s">
        <v>21</v>
      </c>
      <c r="Z9" s="43">
        <f t="shared" si="4"/>
        <v>11</v>
      </c>
      <c r="AA9" s="44">
        <f t="shared" si="5"/>
        <v>-39</v>
      </c>
      <c r="AB9" s="26">
        <v>13</v>
      </c>
      <c r="AC9" s="27">
        <v>10</v>
      </c>
      <c r="AD9" s="27">
        <v>-6</v>
      </c>
      <c r="AE9" s="27">
        <v>-14</v>
      </c>
      <c r="AF9" s="27">
        <v>3</v>
      </c>
      <c r="AG9" s="27">
        <v>-2</v>
      </c>
      <c r="AH9" s="27">
        <v>14</v>
      </c>
      <c r="AI9" s="27">
        <v>19</v>
      </c>
      <c r="AJ9" s="27">
        <v>-18</v>
      </c>
      <c r="AK9" s="27">
        <v>-19</v>
      </c>
      <c r="AL9" s="27">
        <v>4</v>
      </c>
      <c r="AM9" s="27">
        <v>-11</v>
      </c>
      <c r="AN9" s="27">
        <v>0</v>
      </c>
      <c r="AO9" s="27">
        <v>-4</v>
      </c>
      <c r="AP9" s="27">
        <v>4</v>
      </c>
      <c r="AQ9" s="27">
        <v>-11</v>
      </c>
      <c r="AR9" s="27">
        <v>-2</v>
      </c>
      <c r="AS9" s="27">
        <v>-6</v>
      </c>
      <c r="AT9" s="27">
        <v>-1</v>
      </c>
      <c r="AU9" s="28">
        <v>-1</v>
      </c>
      <c r="AV9" s="87"/>
      <c r="AW9" s="28"/>
      <c r="AX9" s="25">
        <v>44256</v>
      </c>
    </row>
    <row r="10" spans="1:50" s="45" customFormat="1" x14ac:dyDescent="0.15">
      <c r="A10" s="67">
        <v>44287</v>
      </c>
      <c r="B10" s="68">
        <f t="shared" si="0"/>
        <v>28029</v>
      </c>
      <c r="C10" s="69">
        <f t="shared" si="1"/>
        <v>66918</v>
      </c>
      <c r="D10" s="70" t="s">
        <v>30</v>
      </c>
      <c r="E10" s="68">
        <f>E9+AB10</f>
        <v>4483</v>
      </c>
      <c r="F10" s="71">
        <f t="shared" si="2"/>
        <v>10152</v>
      </c>
      <c r="G10" s="71">
        <f t="shared" si="2"/>
        <v>2687</v>
      </c>
      <c r="H10" s="71">
        <f t="shared" si="2"/>
        <v>7359</v>
      </c>
      <c r="I10" s="71">
        <f t="shared" si="2"/>
        <v>1309</v>
      </c>
      <c r="J10" s="71">
        <f t="shared" si="2"/>
        <v>3744</v>
      </c>
      <c r="K10" s="71">
        <f t="shared" si="2"/>
        <v>3591</v>
      </c>
      <c r="L10" s="71">
        <f t="shared" si="2"/>
        <v>8109</v>
      </c>
      <c r="M10" s="71">
        <f t="shared" si="2"/>
        <v>6420</v>
      </c>
      <c r="N10" s="71">
        <f t="shared" si="2"/>
        <v>13979</v>
      </c>
      <c r="O10" s="71">
        <f t="shared" si="2"/>
        <v>4196</v>
      </c>
      <c r="P10" s="71">
        <f t="shared" si="2"/>
        <v>9363</v>
      </c>
      <c r="Q10" s="71">
        <f t="shared" si="2"/>
        <v>1624</v>
      </c>
      <c r="R10" s="71">
        <f t="shared" si="2"/>
        <v>4678</v>
      </c>
      <c r="S10" s="71">
        <f t="shared" si="3"/>
        <v>2096</v>
      </c>
      <c r="T10" s="71">
        <f t="shared" si="3"/>
        <v>5567</v>
      </c>
      <c r="U10" s="71">
        <f t="shared" si="3"/>
        <v>722</v>
      </c>
      <c r="V10" s="71">
        <f t="shared" si="3"/>
        <v>1770</v>
      </c>
      <c r="W10" s="71">
        <f t="shared" si="3"/>
        <v>901</v>
      </c>
      <c r="X10" s="72">
        <f t="shared" si="3"/>
        <v>2195</v>
      </c>
      <c r="Y10" s="67" t="s">
        <v>22</v>
      </c>
      <c r="Z10" s="73">
        <f t="shared" si="4"/>
        <v>7</v>
      </c>
      <c r="AA10" s="74">
        <f t="shared" si="5"/>
        <v>-208</v>
      </c>
      <c r="AB10" s="75">
        <v>8</v>
      </c>
      <c r="AC10" s="76">
        <v>-9</v>
      </c>
      <c r="AD10" s="76">
        <v>5</v>
      </c>
      <c r="AE10" s="76">
        <v>-20</v>
      </c>
      <c r="AF10" s="76">
        <v>-15</v>
      </c>
      <c r="AG10" s="76">
        <v>-22</v>
      </c>
      <c r="AH10" s="76">
        <v>-5</v>
      </c>
      <c r="AI10" s="76">
        <v>-58</v>
      </c>
      <c r="AJ10" s="76">
        <v>-3</v>
      </c>
      <c r="AK10" s="76">
        <v>-28</v>
      </c>
      <c r="AL10" s="76">
        <v>12</v>
      </c>
      <c r="AM10" s="76">
        <v>-27</v>
      </c>
      <c r="AN10" s="76">
        <v>0</v>
      </c>
      <c r="AO10" s="76">
        <v>-17</v>
      </c>
      <c r="AP10" s="76">
        <v>5</v>
      </c>
      <c r="AQ10" s="76">
        <v>-6</v>
      </c>
      <c r="AR10" s="76">
        <v>3</v>
      </c>
      <c r="AS10" s="76">
        <v>-6</v>
      </c>
      <c r="AT10" s="76">
        <v>-3</v>
      </c>
      <c r="AU10" s="77">
        <v>-15</v>
      </c>
      <c r="AV10" s="90"/>
      <c r="AW10" s="77"/>
      <c r="AX10" s="67">
        <v>44287</v>
      </c>
    </row>
    <row r="11" spans="1:50" x14ac:dyDescent="0.15">
      <c r="A11" s="19">
        <v>44317</v>
      </c>
      <c r="B11" s="13">
        <f t="shared" si="0"/>
        <v>28077</v>
      </c>
      <c r="C11" s="39">
        <f t="shared" si="1"/>
        <v>66921</v>
      </c>
      <c r="D11" s="50" t="s">
        <v>30</v>
      </c>
      <c r="E11" s="41">
        <f t="shared" si="2"/>
        <v>4499</v>
      </c>
      <c r="F11" s="21">
        <f t="shared" si="2"/>
        <v>10171</v>
      </c>
      <c r="G11" s="21">
        <f t="shared" si="2"/>
        <v>2690</v>
      </c>
      <c r="H11" s="21">
        <f t="shared" si="2"/>
        <v>7341</v>
      </c>
      <c r="I11" s="21">
        <f t="shared" si="2"/>
        <v>1314</v>
      </c>
      <c r="J11" s="21">
        <f t="shared" si="2"/>
        <v>3745</v>
      </c>
      <c r="K11" s="21">
        <f t="shared" si="2"/>
        <v>3590</v>
      </c>
      <c r="L11" s="21">
        <f t="shared" si="2"/>
        <v>8111</v>
      </c>
      <c r="M11" s="21">
        <f t="shared" si="2"/>
        <v>6429</v>
      </c>
      <c r="N11" s="21">
        <f t="shared" si="2"/>
        <v>13975</v>
      </c>
      <c r="O11" s="21">
        <f t="shared" si="2"/>
        <v>4208</v>
      </c>
      <c r="P11" s="21">
        <f t="shared" si="2"/>
        <v>9383</v>
      </c>
      <c r="Q11" s="21">
        <f t="shared" si="2"/>
        <v>1625</v>
      </c>
      <c r="R11" s="21">
        <f t="shared" si="2"/>
        <v>4676</v>
      </c>
      <c r="S11" s="21">
        <f t="shared" si="3"/>
        <v>2099</v>
      </c>
      <c r="T11" s="21">
        <f t="shared" si="3"/>
        <v>5570</v>
      </c>
      <c r="U11" s="21">
        <f t="shared" si="3"/>
        <v>723</v>
      </c>
      <c r="V11" s="21">
        <f t="shared" si="3"/>
        <v>1769</v>
      </c>
      <c r="W11" s="21">
        <f t="shared" si="3"/>
        <v>900</v>
      </c>
      <c r="X11" s="20">
        <f t="shared" si="3"/>
        <v>2178</v>
      </c>
      <c r="Y11" s="19" t="e">
        <f>#REF!</f>
        <v>#REF!</v>
      </c>
      <c r="Z11" s="83">
        <f t="shared" si="4"/>
        <v>48</v>
      </c>
      <c r="AA11" s="84">
        <f t="shared" si="5"/>
        <v>3</v>
      </c>
      <c r="AB11" s="22">
        <v>16</v>
      </c>
      <c r="AC11" s="23">
        <v>19</v>
      </c>
      <c r="AD11" s="23">
        <v>3</v>
      </c>
      <c r="AE11" s="23">
        <v>-18</v>
      </c>
      <c r="AF11" s="23">
        <v>5</v>
      </c>
      <c r="AG11" s="23">
        <v>1</v>
      </c>
      <c r="AH11" s="23">
        <v>-1</v>
      </c>
      <c r="AI11" s="23">
        <v>2</v>
      </c>
      <c r="AJ11" s="23">
        <v>9</v>
      </c>
      <c r="AK11" s="23">
        <v>-4</v>
      </c>
      <c r="AL11" s="23">
        <v>12</v>
      </c>
      <c r="AM11" s="23">
        <v>20</v>
      </c>
      <c r="AN11" s="23">
        <v>1</v>
      </c>
      <c r="AO11" s="23">
        <v>-2</v>
      </c>
      <c r="AP11" s="23">
        <v>3</v>
      </c>
      <c r="AQ11" s="23">
        <v>3</v>
      </c>
      <c r="AR11" s="23">
        <v>1</v>
      </c>
      <c r="AS11" s="23">
        <v>-1</v>
      </c>
      <c r="AT11" s="23">
        <v>-1</v>
      </c>
      <c r="AU11" s="24">
        <v>-17</v>
      </c>
      <c r="AV11" s="86"/>
      <c r="AW11" s="24"/>
      <c r="AX11" s="19">
        <f t="shared" ref="AX11:AX22" si="6">A11</f>
        <v>44317</v>
      </c>
    </row>
    <row r="12" spans="1:50" x14ac:dyDescent="0.15">
      <c r="A12" s="19">
        <v>44348</v>
      </c>
      <c r="B12" s="13">
        <f t="shared" si="0"/>
        <v>28137</v>
      </c>
      <c r="C12" s="39">
        <f t="shared" si="1"/>
        <v>66941</v>
      </c>
      <c r="D12" s="50" t="s">
        <v>30</v>
      </c>
      <c r="E12" s="41">
        <f t="shared" si="2"/>
        <v>4510</v>
      </c>
      <c r="F12" s="21">
        <f t="shared" si="2"/>
        <v>10171</v>
      </c>
      <c r="G12" s="21">
        <f t="shared" si="2"/>
        <v>2696</v>
      </c>
      <c r="H12" s="21">
        <f t="shared" si="2"/>
        <v>7346</v>
      </c>
      <c r="I12" s="21">
        <f t="shared" si="2"/>
        <v>1311</v>
      </c>
      <c r="J12" s="21">
        <f t="shared" si="2"/>
        <v>3734</v>
      </c>
      <c r="K12" s="21">
        <f t="shared" si="2"/>
        <v>3597</v>
      </c>
      <c r="L12" s="21">
        <f t="shared" si="2"/>
        <v>8111</v>
      </c>
      <c r="M12" s="21">
        <f t="shared" si="2"/>
        <v>6440</v>
      </c>
      <c r="N12" s="21">
        <f t="shared" si="2"/>
        <v>13984</v>
      </c>
      <c r="O12" s="21">
        <f t="shared" si="2"/>
        <v>4230</v>
      </c>
      <c r="P12" s="21">
        <f t="shared" si="2"/>
        <v>9410</v>
      </c>
      <c r="Q12" s="21">
        <f t="shared" si="2"/>
        <v>1625</v>
      </c>
      <c r="R12" s="21">
        <f t="shared" si="2"/>
        <v>4668</v>
      </c>
      <c r="S12" s="21">
        <f t="shared" si="3"/>
        <v>2101</v>
      </c>
      <c r="T12" s="21">
        <f t="shared" si="3"/>
        <v>5566</v>
      </c>
      <c r="U12" s="21">
        <f t="shared" si="3"/>
        <v>725</v>
      </c>
      <c r="V12" s="21">
        <f t="shared" si="3"/>
        <v>1771</v>
      </c>
      <c r="W12" s="21">
        <f t="shared" si="3"/>
        <v>902</v>
      </c>
      <c r="X12" s="20">
        <f t="shared" si="3"/>
        <v>2178</v>
      </c>
      <c r="Y12" s="19" t="e">
        <f>#REF!</f>
        <v>#REF!</v>
      </c>
      <c r="Z12" s="43">
        <f t="shared" si="4"/>
        <v>60</v>
      </c>
      <c r="AA12" s="44">
        <f t="shared" si="5"/>
        <v>20</v>
      </c>
      <c r="AB12" s="22">
        <v>11</v>
      </c>
      <c r="AC12" s="23">
        <v>0</v>
      </c>
      <c r="AD12" s="23">
        <v>6</v>
      </c>
      <c r="AE12" s="23">
        <v>5</v>
      </c>
      <c r="AF12" s="23">
        <v>-3</v>
      </c>
      <c r="AG12" s="23">
        <v>-11</v>
      </c>
      <c r="AH12" s="23">
        <v>7</v>
      </c>
      <c r="AI12" s="23">
        <v>0</v>
      </c>
      <c r="AJ12" s="23">
        <v>11</v>
      </c>
      <c r="AK12" s="23">
        <v>9</v>
      </c>
      <c r="AL12" s="23">
        <v>22</v>
      </c>
      <c r="AM12" s="23">
        <v>27</v>
      </c>
      <c r="AN12" s="23">
        <v>0</v>
      </c>
      <c r="AO12" s="23">
        <v>-8</v>
      </c>
      <c r="AP12" s="23">
        <v>2</v>
      </c>
      <c r="AQ12" s="23">
        <v>-4</v>
      </c>
      <c r="AR12" s="23">
        <v>2</v>
      </c>
      <c r="AS12" s="23">
        <v>2</v>
      </c>
      <c r="AT12" s="23">
        <v>2</v>
      </c>
      <c r="AU12" s="24">
        <v>0</v>
      </c>
      <c r="AV12" s="86"/>
      <c r="AW12" s="24"/>
      <c r="AX12" s="19">
        <f t="shared" si="6"/>
        <v>44348</v>
      </c>
    </row>
    <row r="13" spans="1:50" x14ac:dyDescent="0.15">
      <c r="A13" s="19">
        <v>44378</v>
      </c>
      <c r="B13" s="13">
        <f t="shared" si="0"/>
        <v>28150</v>
      </c>
      <c r="C13" s="39">
        <f t="shared" si="1"/>
        <v>66940</v>
      </c>
      <c r="D13" s="50" t="s">
        <v>30</v>
      </c>
      <c r="E13" s="41">
        <f t="shared" si="2"/>
        <v>4503</v>
      </c>
      <c r="F13" s="21">
        <f t="shared" si="2"/>
        <v>10166</v>
      </c>
      <c r="G13" s="21">
        <f t="shared" si="2"/>
        <v>2695</v>
      </c>
      <c r="H13" s="21">
        <f t="shared" si="2"/>
        <v>7338</v>
      </c>
      <c r="I13" s="21">
        <f t="shared" si="2"/>
        <v>1316</v>
      </c>
      <c r="J13" s="21">
        <f t="shared" si="2"/>
        <v>3734</v>
      </c>
      <c r="K13" s="21">
        <f t="shared" si="2"/>
        <v>3605</v>
      </c>
      <c r="L13" s="21">
        <f t="shared" si="2"/>
        <v>8130</v>
      </c>
      <c r="M13" s="21">
        <f t="shared" si="2"/>
        <v>6444</v>
      </c>
      <c r="N13" s="21">
        <f t="shared" si="2"/>
        <v>13988</v>
      </c>
      <c r="O13" s="21">
        <f t="shared" si="2"/>
        <v>4229</v>
      </c>
      <c r="P13" s="21">
        <f t="shared" si="2"/>
        <v>9405</v>
      </c>
      <c r="Q13" s="21">
        <f t="shared" si="2"/>
        <v>1626</v>
      </c>
      <c r="R13" s="21">
        <f t="shared" si="2"/>
        <v>4666</v>
      </c>
      <c r="S13" s="21">
        <f t="shared" si="3"/>
        <v>2102</v>
      </c>
      <c r="T13" s="21">
        <f t="shared" si="3"/>
        <v>5562</v>
      </c>
      <c r="U13" s="21">
        <f t="shared" si="3"/>
        <v>726</v>
      </c>
      <c r="V13" s="21">
        <f t="shared" si="3"/>
        <v>1771</v>
      </c>
      <c r="W13" s="21">
        <f t="shared" si="3"/>
        <v>904</v>
      </c>
      <c r="X13" s="20">
        <f t="shared" si="3"/>
        <v>2178</v>
      </c>
      <c r="Y13" s="19" t="e">
        <f>#REF!</f>
        <v>#REF!</v>
      </c>
      <c r="Z13" s="43">
        <f t="shared" si="4"/>
        <v>13</v>
      </c>
      <c r="AA13" s="44">
        <f t="shared" si="5"/>
        <v>-1</v>
      </c>
      <c r="AB13" s="26">
        <v>-7</v>
      </c>
      <c r="AC13" s="27">
        <v>-5</v>
      </c>
      <c r="AD13" s="27">
        <v>-1</v>
      </c>
      <c r="AE13" s="27">
        <v>-8</v>
      </c>
      <c r="AF13" s="27">
        <v>5</v>
      </c>
      <c r="AG13" s="27">
        <v>0</v>
      </c>
      <c r="AH13" s="27">
        <v>8</v>
      </c>
      <c r="AI13" s="27">
        <v>19</v>
      </c>
      <c r="AJ13" s="27">
        <v>4</v>
      </c>
      <c r="AK13" s="27">
        <v>4</v>
      </c>
      <c r="AL13" s="27">
        <v>-1</v>
      </c>
      <c r="AM13" s="27">
        <v>-5</v>
      </c>
      <c r="AN13" s="27">
        <v>1</v>
      </c>
      <c r="AO13" s="27">
        <v>-2</v>
      </c>
      <c r="AP13" s="27">
        <v>1</v>
      </c>
      <c r="AQ13" s="27">
        <v>-4</v>
      </c>
      <c r="AR13" s="27">
        <v>1</v>
      </c>
      <c r="AS13" s="27">
        <v>0</v>
      </c>
      <c r="AT13" s="27">
        <v>2</v>
      </c>
      <c r="AU13" s="28">
        <v>0</v>
      </c>
      <c r="AV13" s="87"/>
      <c r="AW13" s="28"/>
      <c r="AX13" s="19">
        <f t="shared" si="6"/>
        <v>44378</v>
      </c>
    </row>
    <row r="14" spans="1:50" x14ac:dyDescent="0.15">
      <c r="A14" s="19">
        <v>44409</v>
      </c>
      <c r="B14" s="13">
        <f t="shared" si="0"/>
        <v>28152</v>
      </c>
      <c r="C14" s="39">
        <f t="shared" si="1"/>
        <v>66897</v>
      </c>
      <c r="D14" s="50" t="s">
        <v>30</v>
      </c>
      <c r="E14" s="41">
        <f t="shared" si="2"/>
        <v>4510</v>
      </c>
      <c r="F14" s="21">
        <f t="shared" si="2"/>
        <v>10183</v>
      </c>
      <c r="G14" s="21">
        <f t="shared" si="2"/>
        <v>2697</v>
      </c>
      <c r="H14" s="21">
        <f t="shared" si="2"/>
        <v>7340</v>
      </c>
      <c r="I14" s="21">
        <f t="shared" si="2"/>
        <v>1316</v>
      </c>
      <c r="J14" s="21">
        <f t="shared" si="2"/>
        <v>3727</v>
      </c>
      <c r="K14" s="21">
        <f t="shared" si="2"/>
        <v>3598</v>
      </c>
      <c r="L14" s="21">
        <f t="shared" si="2"/>
        <v>8122</v>
      </c>
      <c r="M14" s="21">
        <f t="shared" si="2"/>
        <v>6449</v>
      </c>
      <c r="N14" s="21">
        <f t="shared" si="2"/>
        <v>13974</v>
      </c>
      <c r="O14" s="21">
        <f t="shared" si="2"/>
        <v>4225</v>
      </c>
      <c r="P14" s="21">
        <f t="shared" si="2"/>
        <v>9390</v>
      </c>
      <c r="Q14" s="21">
        <f t="shared" si="2"/>
        <v>1625</v>
      </c>
      <c r="R14" s="21">
        <f t="shared" si="2"/>
        <v>4656</v>
      </c>
      <c r="S14" s="21">
        <f t="shared" si="3"/>
        <v>2102</v>
      </c>
      <c r="T14" s="21">
        <f t="shared" si="3"/>
        <v>5567</v>
      </c>
      <c r="U14" s="21">
        <f t="shared" si="3"/>
        <v>728</v>
      </c>
      <c r="V14" s="21">
        <f t="shared" si="3"/>
        <v>1770</v>
      </c>
      <c r="W14" s="21">
        <f t="shared" si="3"/>
        <v>902</v>
      </c>
      <c r="X14" s="20">
        <f t="shared" si="3"/>
        <v>2166</v>
      </c>
      <c r="Y14" s="19" t="e">
        <f>#REF!</f>
        <v>#REF!</v>
      </c>
      <c r="Z14" s="43">
        <f t="shared" si="4"/>
        <v>2</v>
      </c>
      <c r="AA14" s="44">
        <f t="shared" si="5"/>
        <v>-43</v>
      </c>
      <c r="AB14" s="26">
        <v>7</v>
      </c>
      <c r="AC14" s="27">
        <v>17</v>
      </c>
      <c r="AD14" s="27">
        <v>2</v>
      </c>
      <c r="AE14" s="27">
        <v>2</v>
      </c>
      <c r="AF14" s="27">
        <v>0</v>
      </c>
      <c r="AG14" s="27">
        <v>-7</v>
      </c>
      <c r="AH14" s="27">
        <v>-7</v>
      </c>
      <c r="AI14" s="27">
        <v>-8</v>
      </c>
      <c r="AJ14" s="27">
        <v>5</v>
      </c>
      <c r="AK14" s="27">
        <v>-14</v>
      </c>
      <c r="AL14" s="27">
        <v>-4</v>
      </c>
      <c r="AM14" s="27">
        <v>-15</v>
      </c>
      <c r="AN14" s="27">
        <v>-1</v>
      </c>
      <c r="AO14" s="27">
        <v>-10</v>
      </c>
      <c r="AP14" s="27">
        <v>0</v>
      </c>
      <c r="AQ14" s="27">
        <v>5</v>
      </c>
      <c r="AR14" s="27">
        <v>2</v>
      </c>
      <c r="AS14" s="27">
        <v>-1</v>
      </c>
      <c r="AT14" s="27">
        <v>-2</v>
      </c>
      <c r="AU14" s="28">
        <v>-12</v>
      </c>
      <c r="AV14" s="87"/>
      <c r="AW14" s="28"/>
      <c r="AX14" s="19">
        <f t="shared" si="6"/>
        <v>44409</v>
      </c>
    </row>
    <row r="15" spans="1:50" x14ac:dyDescent="0.15">
      <c r="A15" s="19">
        <v>44440</v>
      </c>
      <c r="B15" s="13">
        <f t="shared" si="0"/>
        <v>28166</v>
      </c>
      <c r="C15" s="39">
        <f t="shared" si="1"/>
        <v>66888</v>
      </c>
      <c r="D15" s="50" t="s">
        <v>30</v>
      </c>
      <c r="E15" s="41">
        <f t="shared" si="2"/>
        <v>4520</v>
      </c>
      <c r="F15" s="21">
        <f t="shared" si="2"/>
        <v>10213</v>
      </c>
      <c r="G15" s="21">
        <f t="shared" si="2"/>
        <v>2701</v>
      </c>
      <c r="H15" s="21">
        <f t="shared" si="2"/>
        <v>7332</v>
      </c>
      <c r="I15" s="21">
        <f t="shared" si="2"/>
        <v>1316</v>
      </c>
      <c r="J15" s="21">
        <f t="shared" si="2"/>
        <v>3726</v>
      </c>
      <c r="K15" s="21">
        <f t="shared" si="2"/>
        <v>3595</v>
      </c>
      <c r="L15" s="21">
        <f t="shared" si="2"/>
        <v>8118</v>
      </c>
      <c r="M15" s="21">
        <f t="shared" si="2"/>
        <v>6454</v>
      </c>
      <c r="N15" s="21">
        <f t="shared" si="2"/>
        <v>13966</v>
      </c>
      <c r="O15" s="21">
        <f t="shared" si="2"/>
        <v>4222</v>
      </c>
      <c r="P15" s="21">
        <f t="shared" si="2"/>
        <v>9390</v>
      </c>
      <c r="Q15" s="21">
        <f t="shared" si="2"/>
        <v>1628</v>
      </c>
      <c r="R15" s="21">
        <f t="shared" si="2"/>
        <v>4658</v>
      </c>
      <c r="S15" s="21">
        <f t="shared" si="3"/>
        <v>2097</v>
      </c>
      <c r="T15" s="21">
        <f t="shared" si="3"/>
        <v>5553</v>
      </c>
      <c r="U15" s="21">
        <f t="shared" si="3"/>
        <v>731</v>
      </c>
      <c r="V15" s="21">
        <f t="shared" si="3"/>
        <v>1766</v>
      </c>
      <c r="W15" s="21">
        <f t="shared" si="3"/>
        <v>902</v>
      </c>
      <c r="X15" s="20">
        <f t="shared" si="3"/>
        <v>2164</v>
      </c>
      <c r="Y15" s="19" t="e">
        <f>#REF!</f>
        <v>#REF!</v>
      </c>
      <c r="Z15" s="43">
        <f t="shared" si="4"/>
        <v>14</v>
      </c>
      <c r="AA15" s="44">
        <f t="shared" si="5"/>
        <v>-9</v>
      </c>
      <c r="AB15" s="26">
        <v>10</v>
      </c>
      <c r="AC15" s="27">
        <v>30</v>
      </c>
      <c r="AD15" s="27">
        <v>4</v>
      </c>
      <c r="AE15" s="27">
        <v>-8</v>
      </c>
      <c r="AF15" s="27">
        <v>0</v>
      </c>
      <c r="AG15" s="27">
        <v>-1</v>
      </c>
      <c r="AH15" s="27">
        <v>-3</v>
      </c>
      <c r="AI15" s="27">
        <v>-4</v>
      </c>
      <c r="AJ15" s="27">
        <v>5</v>
      </c>
      <c r="AK15" s="27">
        <v>-8</v>
      </c>
      <c r="AL15" s="27">
        <v>-3</v>
      </c>
      <c r="AM15" s="27">
        <v>0</v>
      </c>
      <c r="AN15" s="27">
        <v>3</v>
      </c>
      <c r="AO15" s="27">
        <v>2</v>
      </c>
      <c r="AP15" s="27">
        <v>-5</v>
      </c>
      <c r="AQ15" s="27">
        <v>-14</v>
      </c>
      <c r="AR15" s="27">
        <v>3</v>
      </c>
      <c r="AS15" s="27">
        <v>-4</v>
      </c>
      <c r="AT15" s="27">
        <v>0</v>
      </c>
      <c r="AU15" s="28">
        <v>-2</v>
      </c>
      <c r="AV15" s="87"/>
      <c r="AW15" s="28"/>
      <c r="AX15" s="19">
        <f t="shared" si="6"/>
        <v>44440</v>
      </c>
    </row>
    <row r="16" spans="1:50" x14ac:dyDescent="0.15">
      <c r="A16" s="19">
        <v>44470</v>
      </c>
      <c r="B16" s="13">
        <f t="shared" si="0"/>
        <v>28169</v>
      </c>
      <c r="C16" s="39">
        <f t="shared" si="1"/>
        <v>66874</v>
      </c>
      <c r="D16" s="50" t="s">
        <v>30</v>
      </c>
      <c r="E16" s="41">
        <f t="shared" si="2"/>
        <v>4519</v>
      </c>
      <c r="F16" s="21">
        <f t="shared" si="2"/>
        <v>10224</v>
      </c>
      <c r="G16" s="21">
        <f t="shared" si="2"/>
        <v>2702</v>
      </c>
      <c r="H16" s="21">
        <f t="shared" si="2"/>
        <v>7329</v>
      </c>
      <c r="I16" s="21">
        <f t="shared" si="2"/>
        <v>1313</v>
      </c>
      <c r="J16" s="21">
        <f t="shared" si="2"/>
        <v>3718</v>
      </c>
      <c r="K16" s="21">
        <f t="shared" si="2"/>
        <v>3610</v>
      </c>
      <c r="L16" s="21">
        <f t="shared" si="2"/>
        <v>8131</v>
      </c>
      <c r="M16" s="21">
        <f t="shared" si="2"/>
        <v>6446</v>
      </c>
      <c r="N16" s="21">
        <f t="shared" si="2"/>
        <v>13950</v>
      </c>
      <c r="O16" s="21">
        <f t="shared" si="2"/>
        <v>4228</v>
      </c>
      <c r="P16" s="21">
        <f t="shared" si="2"/>
        <v>9401</v>
      </c>
      <c r="Q16" s="21">
        <f t="shared" si="2"/>
        <v>1628</v>
      </c>
      <c r="R16" s="21">
        <f t="shared" si="2"/>
        <v>4652</v>
      </c>
      <c r="S16" s="21">
        <f t="shared" si="3"/>
        <v>2093</v>
      </c>
      <c r="T16" s="21">
        <f t="shared" si="3"/>
        <v>5549</v>
      </c>
      <c r="U16" s="21">
        <f t="shared" si="3"/>
        <v>730</v>
      </c>
      <c r="V16" s="21">
        <f t="shared" si="3"/>
        <v>1765</v>
      </c>
      <c r="W16" s="21">
        <f t="shared" si="3"/>
        <v>900</v>
      </c>
      <c r="X16" s="20">
        <f t="shared" si="3"/>
        <v>2153</v>
      </c>
      <c r="Y16" s="19" t="str">
        <f t="shared" ref="Y16:Y26" si="7">Y4</f>
        <v>9月の異動</v>
      </c>
      <c r="Z16" s="43">
        <f t="shared" si="4"/>
        <v>3</v>
      </c>
      <c r="AA16" s="44">
        <f t="shared" si="5"/>
        <v>-14</v>
      </c>
      <c r="AB16" s="26">
        <v>-1</v>
      </c>
      <c r="AC16" s="27">
        <v>11</v>
      </c>
      <c r="AD16" s="27">
        <v>1</v>
      </c>
      <c r="AE16" s="27">
        <v>-3</v>
      </c>
      <c r="AF16" s="27">
        <v>-3</v>
      </c>
      <c r="AG16" s="27">
        <v>-8</v>
      </c>
      <c r="AH16" s="27">
        <v>15</v>
      </c>
      <c r="AI16" s="27">
        <v>13</v>
      </c>
      <c r="AJ16" s="27">
        <v>-8</v>
      </c>
      <c r="AK16" s="27">
        <v>-16</v>
      </c>
      <c r="AL16" s="27">
        <v>6</v>
      </c>
      <c r="AM16" s="27">
        <v>11</v>
      </c>
      <c r="AN16" s="27">
        <v>0</v>
      </c>
      <c r="AO16" s="27">
        <v>-6</v>
      </c>
      <c r="AP16" s="27">
        <v>-4</v>
      </c>
      <c r="AQ16" s="27">
        <v>-4</v>
      </c>
      <c r="AR16" s="27">
        <v>-1</v>
      </c>
      <c r="AS16" s="27">
        <v>-1</v>
      </c>
      <c r="AT16" s="27">
        <v>-2</v>
      </c>
      <c r="AU16" s="28">
        <v>-11</v>
      </c>
      <c r="AV16" s="87"/>
      <c r="AW16" s="28"/>
      <c r="AX16" s="19">
        <f t="shared" si="6"/>
        <v>44470</v>
      </c>
    </row>
    <row r="17" spans="1:50" s="45" customFormat="1" x14ac:dyDescent="0.15">
      <c r="A17" s="19">
        <v>44501</v>
      </c>
      <c r="B17" s="41">
        <f t="shared" si="0"/>
        <v>28184</v>
      </c>
      <c r="C17" s="42">
        <f t="shared" si="1"/>
        <v>66857</v>
      </c>
      <c r="D17" s="52" t="s">
        <v>30</v>
      </c>
      <c r="E17" s="41">
        <f>E16+AB17</f>
        <v>4526</v>
      </c>
      <c r="F17" s="21">
        <f t="shared" si="2"/>
        <v>10227</v>
      </c>
      <c r="G17" s="21">
        <f t="shared" si="2"/>
        <v>2702</v>
      </c>
      <c r="H17" s="21">
        <f t="shared" si="2"/>
        <v>7336</v>
      </c>
      <c r="I17" s="21">
        <f t="shared" si="2"/>
        <v>1317</v>
      </c>
      <c r="J17" s="21">
        <f t="shared" si="2"/>
        <v>3722</v>
      </c>
      <c r="K17" s="21">
        <f t="shared" si="2"/>
        <v>3616</v>
      </c>
      <c r="L17" s="21">
        <f t="shared" si="2"/>
        <v>8148</v>
      </c>
      <c r="M17" s="21">
        <f t="shared" si="2"/>
        <v>6441</v>
      </c>
      <c r="N17" s="21">
        <f t="shared" si="2"/>
        <v>13921</v>
      </c>
      <c r="O17" s="21">
        <f t="shared" si="2"/>
        <v>4236</v>
      </c>
      <c r="P17" s="21">
        <f t="shared" si="2"/>
        <v>9405</v>
      </c>
      <c r="Q17" s="21">
        <f t="shared" si="2"/>
        <v>1627</v>
      </c>
      <c r="R17" s="21">
        <f t="shared" si="2"/>
        <v>4648</v>
      </c>
      <c r="S17" s="21">
        <f t="shared" si="3"/>
        <v>2090</v>
      </c>
      <c r="T17" s="21">
        <f t="shared" si="3"/>
        <v>5542</v>
      </c>
      <c r="U17" s="21">
        <f t="shared" si="3"/>
        <v>730</v>
      </c>
      <c r="V17" s="21">
        <f t="shared" si="3"/>
        <v>1757</v>
      </c>
      <c r="W17" s="21">
        <f t="shared" si="3"/>
        <v>899</v>
      </c>
      <c r="X17" s="20">
        <f t="shared" si="3"/>
        <v>2149</v>
      </c>
      <c r="Y17" s="19" t="str">
        <f t="shared" si="7"/>
        <v>10月の異動</v>
      </c>
      <c r="Z17" s="43">
        <f t="shared" si="4"/>
        <v>15</v>
      </c>
      <c r="AA17" s="44">
        <f t="shared" si="5"/>
        <v>-17</v>
      </c>
      <c r="AB17" s="26">
        <v>7</v>
      </c>
      <c r="AC17" s="27">
        <v>3</v>
      </c>
      <c r="AD17" s="27">
        <v>0</v>
      </c>
      <c r="AE17" s="27">
        <v>7</v>
      </c>
      <c r="AF17" s="27">
        <v>4</v>
      </c>
      <c r="AG17" s="27">
        <v>4</v>
      </c>
      <c r="AH17" s="27">
        <v>6</v>
      </c>
      <c r="AI17" s="27">
        <v>17</v>
      </c>
      <c r="AJ17" s="27">
        <v>-5</v>
      </c>
      <c r="AK17" s="27">
        <v>-29</v>
      </c>
      <c r="AL17" s="27">
        <v>8</v>
      </c>
      <c r="AM17" s="27">
        <v>4</v>
      </c>
      <c r="AN17" s="27">
        <v>-1</v>
      </c>
      <c r="AO17" s="27">
        <v>-4</v>
      </c>
      <c r="AP17" s="27">
        <v>-3</v>
      </c>
      <c r="AQ17" s="27">
        <v>-7</v>
      </c>
      <c r="AR17" s="27">
        <v>0</v>
      </c>
      <c r="AS17" s="27">
        <v>-8</v>
      </c>
      <c r="AT17" s="27">
        <v>-1</v>
      </c>
      <c r="AU17" s="28">
        <v>-4</v>
      </c>
      <c r="AV17" s="87"/>
      <c r="AW17" s="28"/>
      <c r="AX17" s="19">
        <f t="shared" si="6"/>
        <v>44501</v>
      </c>
    </row>
    <row r="18" spans="1:50" x14ac:dyDescent="0.15">
      <c r="A18" s="19">
        <v>44531</v>
      </c>
      <c r="B18" s="13">
        <f t="shared" si="0"/>
        <v>28192</v>
      </c>
      <c r="C18" s="39">
        <f t="shared" si="1"/>
        <v>66821</v>
      </c>
      <c r="D18" s="50" t="s">
        <v>30</v>
      </c>
      <c r="E18" s="41">
        <f t="shared" si="2"/>
        <v>4528</v>
      </c>
      <c r="F18" s="21">
        <f t="shared" si="2"/>
        <v>10228</v>
      </c>
      <c r="G18" s="21">
        <f t="shared" si="2"/>
        <v>2694</v>
      </c>
      <c r="H18" s="21">
        <f t="shared" si="2"/>
        <v>7321</v>
      </c>
      <c r="I18" s="21">
        <f t="shared" si="2"/>
        <v>1316</v>
      </c>
      <c r="J18" s="21">
        <f t="shared" si="2"/>
        <v>3715</v>
      </c>
      <c r="K18" s="21">
        <f t="shared" si="2"/>
        <v>3616</v>
      </c>
      <c r="L18" s="21">
        <f t="shared" si="2"/>
        <v>8140</v>
      </c>
      <c r="M18" s="21">
        <f t="shared" si="2"/>
        <v>6437</v>
      </c>
      <c r="N18" s="21">
        <f t="shared" si="2"/>
        <v>13902</v>
      </c>
      <c r="O18" s="21">
        <f t="shared" si="2"/>
        <v>4250</v>
      </c>
      <c r="P18" s="21">
        <f t="shared" si="2"/>
        <v>9415</v>
      </c>
      <c r="Q18" s="21">
        <f t="shared" si="2"/>
        <v>1625</v>
      </c>
      <c r="R18" s="21">
        <f t="shared" si="2"/>
        <v>4646</v>
      </c>
      <c r="S18" s="21">
        <f t="shared" si="3"/>
        <v>2098</v>
      </c>
      <c r="T18" s="21">
        <f t="shared" si="3"/>
        <v>5552</v>
      </c>
      <c r="U18" s="21">
        <f t="shared" si="3"/>
        <v>730</v>
      </c>
      <c r="V18" s="21">
        <f t="shared" si="3"/>
        <v>1756</v>
      </c>
      <c r="W18" s="21">
        <f t="shared" si="3"/>
        <v>898</v>
      </c>
      <c r="X18" s="20">
        <f t="shared" si="3"/>
        <v>2144</v>
      </c>
      <c r="Y18" s="19" t="str">
        <f t="shared" si="7"/>
        <v>11月の異動</v>
      </c>
      <c r="Z18" s="43">
        <f t="shared" si="4"/>
        <v>8</v>
      </c>
      <c r="AA18" s="44">
        <f t="shared" si="5"/>
        <v>-36</v>
      </c>
      <c r="AB18" s="26">
        <v>2</v>
      </c>
      <c r="AC18" s="27">
        <v>1</v>
      </c>
      <c r="AD18" s="27">
        <v>-8</v>
      </c>
      <c r="AE18" s="27">
        <v>-15</v>
      </c>
      <c r="AF18" s="27">
        <v>-1</v>
      </c>
      <c r="AG18" s="27">
        <v>-7</v>
      </c>
      <c r="AH18" s="27">
        <v>0</v>
      </c>
      <c r="AI18" s="27">
        <v>-8</v>
      </c>
      <c r="AJ18" s="27">
        <v>-4</v>
      </c>
      <c r="AK18" s="27">
        <v>-19</v>
      </c>
      <c r="AL18" s="27">
        <v>14</v>
      </c>
      <c r="AM18" s="27">
        <v>10</v>
      </c>
      <c r="AN18" s="27">
        <v>-2</v>
      </c>
      <c r="AO18" s="27">
        <v>-2</v>
      </c>
      <c r="AP18" s="27">
        <v>8</v>
      </c>
      <c r="AQ18" s="27">
        <v>10</v>
      </c>
      <c r="AR18" s="27">
        <v>0</v>
      </c>
      <c r="AS18" s="27">
        <v>-1</v>
      </c>
      <c r="AT18" s="27">
        <v>-1</v>
      </c>
      <c r="AU18" s="28">
        <v>-5</v>
      </c>
      <c r="AV18" s="87"/>
      <c r="AW18" s="28"/>
      <c r="AX18" s="19">
        <f t="shared" si="6"/>
        <v>44531</v>
      </c>
    </row>
    <row r="19" spans="1:50" x14ac:dyDescent="0.15">
      <c r="A19" s="19">
        <v>44562</v>
      </c>
      <c r="B19" s="13">
        <f t="shared" si="0"/>
        <v>28173</v>
      </c>
      <c r="C19" s="39">
        <f>C18+AA19</f>
        <v>66787</v>
      </c>
      <c r="D19" s="50" t="s">
        <v>30</v>
      </c>
      <c r="E19" s="41">
        <f t="shared" si="2"/>
        <v>4542</v>
      </c>
      <c r="F19" s="21">
        <f t="shared" si="2"/>
        <v>10255</v>
      </c>
      <c r="G19" s="21">
        <f t="shared" si="2"/>
        <v>2693</v>
      </c>
      <c r="H19" s="21">
        <f t="shared" si="2"/>
        <v>7314</v>
      </c>
      <c r="I19" s="21">
        <f t="shared" si="2"/>
        <v>1321</v>
      </c>
      <c r="J19" s="21">
        <f t="shared" si="2"/>
        <v>3719</v>
      </c>
      <c r="K19" s="21">
        <f t="shared" si="2"/>
        <v>3615</v>
      </c>
      <c r="L19" s="21">
        <f t="shared" si="2"/>
        <v>8139</v>
      </c>
      <c r="M19" s="21">
        <f t="shared" si="2"/>
        <v>6414</v>
      </c>
      <c r="N19" s="21">
        <f t="shared" si="2"/>
        <v>13865</v>
      </c>
      <c r="O19" s="21">
        <f t="shared" si="2"/>
        <v>4244</v>
      </c>
      <c r="P19" s="21">
        <f t="shared" si="2"/>
        <v>9414</v>
      </c>
      <c r="Q19" s="21">
        <f t="shared" si="2"/>
        <v>1624</v>
      </c>
      <c r="R19" s="21">
        <f t="shared" si="2"/>
        <v>4652</v>
      </c>
      <c r="S19" s="21">
        <f t="shared" si="3"/>
        <v>2095</v>
      </c>
      <c r="T19" s="21">
        <f t="shared" si="3"/>
        <v>5535</v>
      </c>
      <c r="U19" s="21">
        <f t="shared" si="3"/>
        <v>729</v>
      </c>
      <c r="V19" s="21">
        <f t="shared" si="3"/>
        <v>1758</v>
      </c>
      <c r="W19" s="21">
        <f t="shared" si="3"/>
        <v>894</v>
      </c>
      <c r="X19" s="20">
        <f t="shared" si="3"/>
        <v>2134</v>
      </c>
      <c r="Y19" s="19" t="str">
        <f t="shared" si="7"/>
        <v>12月の異動</v>
      </c>
      <c r="Z19" s="43">
        <f t="shared" si="4"/>
        <v>-19</v>
      </c>
      <c r="AA19" s="44">
        <f t="shared" si="5"/>
        <v>-34</v>
      </c>
      <c r="AB19" s="26">
        <v>14</v>
      </c>
      <c r="AC19" s="27">
        <v>27</v>
      </c>
      <c r="AD19" s="27">
        <v>-1</v>
      </c>
      <c r="AE19" s="27">
        <v>-7</v>
      </c>
      <c r="AF19" s="27">
        <v>5</v>
      </c>
      <c r="AG19" s="27">
        <v>4</v>
      </c>
      <c r="AH19" s="27">
        <v>-1</v>
      </c>
      <c r="AI19" s="27">
        <v>-1</v>
      </c>
      <c r="AJ19" s="27">
        <v>-23</v>
      </c>
      <c r="AK19" s="27">
        <v>-37</v>
      </c>
      <c r="AL19" s="27">
        <v>-6</v>
      </c>
      <c r="AM19" s="27">
        <v>-1</v>
      </c>
      <c r="AN19" s="27">
        <v>-1</v>
      </c>
      <c r="AO19" s="27">
        <v>6</v>
      </c>
      <c r="AP19" s="27">
        <v>-3</v>
      </c>
      <c r="AQ19" s="27">
        <v>-17</v>
      </c>
      <c r="AR19" s="27">
        <v>-1</v>
      </c>
      <c r="AS19" s="27">
        <v>2</v>
      </c>
      <c r="AT19" s="27">
        <v>-4</v>
      </c>
      <c r="AU19" s="28">
        <v>-10</v>
      </c>
      <c r="AV19" s="87">
        <v>2</v>
      </c>
      <c r="AW19" s="28"/>
      <c r="AX19" s="19">
        <f t="shared" si="6"/>
        <v>44562</v>
      </c>
    </row>
    <row r="20" spans="1:50" s="45" customFormat="1" x14ac:dyDescent="0.15">
      <c r="A20" s="8">
        <v>44593</v>
      </c>
      <c r="B20" s="14">
        <f t="shared" si="0"/>
        <v>28208</v>
      </c>
      <c r="C20" s="40">
        <f t="shared" si="1"/>
        <v>66758</v>
      </c>
      <c r="D20" s="51" t="s">
        <v>30</v>
      </c>
      <c r="E20" s="14">
        <f t="shared" si="2"/>
        <v>4545</v>
      </c>
      <c r="F20" s="9">
        <f t="shared" si="2"/>
        <v>10254</v>
      </c>
      <c r="G20" s="9">
        <f t="shared" si="2"/>
        <v>2693</v>
      </c>
      <c r="H20" s="9">
        <f t="shared" si="2"/>
        <v>7302</v>
      </c>
      <c r="I20" s="9">
        <f t="shared" si="2"/>
        <v>1317</v>
      </c>
      <c r="J20" s="9">
        <f t="shared" si="2"/>
        <v>3700</v>
      </c>
      <c r="K20" s="9">
        <f t="shared" si="2"/>
        <v>3623</v>
      </c>
      <c r="L20" s="9">
        <f t="shared" si="2"/>
        <v>8147</v>
      </c>
      <c r="M20" s="9">
        <f t="shared" si="2"/>
        <v>6434</v>
      </c>
      <c r="N20" s="9">
        <f t="shared" si="2"/>
        <v>13880</v>
      </c>
      <c r="O20" s="9">
        <f t="shared" si="2"/>
        <v>4253</v>
      </c>
      <c r="P20" s="9">
        <f t="shared" si="2"/>
        <v>9418</v>
      </c>
      <c r="Q20" s="9">
        <f t="shared" si="2"/>
        <v>1623</v>
      </c>
      <c r="R20" s="9">
        <f t="shared" si="2"/>
        <v>4651</v>
      </c>
      <c r="S20" s="9">
        <f t="shared" ref="S20:X25" si="8">S19+AP20</f>
        <v>2091</v>
      </c>
      <c r="T20" s="9">
        <f t="shared" si="8"/>
        <v>5517</v>
      </c>
      <c r="U20" s="9">
        <f t="shared" si="8"/>
        <v>731</v>
      </c>
      <c r="V20" s="9">
        <f t="shared" si="8"/>
        <v>1757</v>
      </c>
      <c r="W20" s="9">
        <f t="shared" si="8"/>
        <v>895</v>
      </c>
      <c r="X20" s="10">
        <f t="shared" si="8"/>
        <v>2130</v>
      </c>
      <c r="Y20" s="8" t="str">
        <f t="shared" si="7"/>
        <v>1月の異動</v>
      </c>
      <c r="Z20" s="11">
        <f t="shared" si="4"/>
        <v>35</v>
      </c>
      <c r="AA20" s="12">
        <f t="shared" si="5"/>
        <v>-29</v>
      </c>
      <c r="AB20" s="29">
        <v>3</v>
      </c>
      <c r="AC20" s="30">
        <v>-1</v>
      </c>
      <c r="AD20" s="30">
        <v>0</v>
      </c>
      <c r="AE20" s="30">
        <v>-12</v>
      </c>
      <c r="AF20" s="30">
        <v>-4</v>
      </c>
      <c r="AG20" s="30">
        <v>-19</v>
      </c>
      <c r="AH20" s="30">
        <v>8</v>
      </c>
      <c r="AI20" s="30">
        <v>8</v>
      </c>
      <c r="AJ20" s="30">
        <v>20</v>
      </c>
      <c r="AK20" s="30">
        <v>15</v>
      </c>
      <c r="AL20" s="30">
        <v>9</v>
      </c>
      <c r="AM20" s="30">
        <v>4</v>
      </c>
      <c r="AN20" s="30">
        <v>-1</v>
      </c>
      <c r="AO20" s="30">
        <v>-1</v>
      </c>
      <c r="AP20" s="30">
        <v>-4</v>
      </c>
      <c r="AQ20" s="30">
        <v>-18</v>
      </c>
      <c r="AR20" s="30">
        <v>2</v>
      </c>
      <c r="AS20" s="30">
        <v>-1</v>
      </c>
      <c r="AT20" s="30">
        <v>1</v>
      </c>
      <c r="AU20" s="31">
        <v>-4</v>
      </c>
      <c r="AV20" s="88">
        <v>1</v>
      </c>
      <c r="AW20" s="31"/>
      <c r="AX20" s="8">
        <f t="shared" si="6"/>
        <v>44593</v>
      </c>
    </row>
    <row r="21" spans="1:50" s="45" customFormat="1" x14ac:dyDescent="0.15">
      <c r="A21" s="8">
        <v>44621</v>
      </c>
      <c r="B21" s="14">
        <f>B20+Z21</f>
        <v>28223</v>
      </c>
      <c r="C21" s="10">
        <f t="shared" si="1"/>
        <v>66707</v>
      </c>
      <c r="D21" s="79" t="s">
        <v>30</v>
      </c>
      <c r="E21" s="14">
        <f t="shared" ref="E21:R30" si="9">E20+AB21</f>
        <v>4559</v>
      </c>
      <c r="F21" s="9">
        <f t="shared" si="9"/>
        <v>10263</v>
      </c>
      <c r="G21" s="9">
        <f t="shared" si="9"/>
        <v>2695</v>
      </c>
      <c r="H21" s="9">
        <f t="shared" si="9"/>
        <v>7300</v>
      </c>
      <c r="I21" s="9">
        <f t="shared" si="9"/>
        <v>1323</v>
      </c>
      <c r="J21" s="9">
        <f t="shared" si="9"/>
        <v>3699</v>
      </c>
      <c r="K21" s="9">
        <f t="shared" si="9"/>
        <v>3623</v>
      </c>
      <c r="L21" s="9">
        <f t="shared" si="9"/>
        <v>8142</v>
      </c>
      <c r="M21" s="9">
        <f t="shared" si="9"/>
        <v>6430</v>
      </c>
      <c r="N21" s="9">
        <f t="shared" si="9"/>
        <v>13851</v>
      </c>
      <c r="O21" s="9">
        <f t="shared" si="9"/>
        <v>4250</v>
      </c>
      <c r="P21" s="9">
        <f t="shared" si="9"/>
        <v>9404</v>
      </c>
      <c r="Q21" s="9">
        <f t="shared" si="9"/>
        <v>1623</v>
      </c>
      <c r="R21" s="9">
        <f t="shared" si="9"/>
        <v>4641</v>
      </c>
      <c r="S21" s="9">
        <f t="shared" si="8"/>
        <v>2093</v>
      </c>
      <c r="T21" s="9">
        <f t="shared" si="8"/>
        <v>5527</v>
      </c>
      <c r="U21" s="9">
        <f t="shared" si="8"/>
        <v>732</v>
      </c>
      <c r="V21" s="9">
        <f t="shared" si="8"/>
        <v>1755</v>
      </c>
      <c r="W21" s="9">
        <f t="shared" si="8"/>
        <v>892</v>
      </c>
      <c r="X21" s="10">
        <f t="shared" si="8"/>
        <v>2123</v>
      </c>
      <c r="Y21" s="8" t="str">
        <f t="shared" si="7"/>
        <v>2月の異動</v>
      </c>
      <c r="Z21" s="11">
        <f t="shared" si="4"/>
        <v>15</v>
      </c>
      <c r="AA21" s="12">
        <f t="shared" si="5"/>
        <v>-51</v>
      </c>
      <c r="AB21" s="29">
        <v>14</v>
      </c>
      <c r="AC21" s="30">
        <v>9</v>
      </c>
      <c r="AD21" s="30">
        <v>2</v>
      </c>
      <c r="AE21" s="30">
        <v>-2</v>
      </c>
      <c r="AF21" s="30">
        <v>6</v>
      </c>
      <c r="AG21" s="30">
        <v>-1</v>
      </c>
      <c r="AH21" s="30">
        <v>0</v>
      </c>
      <c r="AI21" s="30">
        <v>-5</v>
      </c>
      <c r="AJ21" s="30">
        <v>-4</v>
      </c>
      <c r="AK21" s="30">
        <v>-29</v>
      </c>
      <c r="AL21" s="30">
        <v>-3</v>
      </c>
      <c r="AM21" s="30">
        <v>-14</v>
      </c>
      <c r="AN21" s="30">
        <v>0</v>
      </c>
      <c r="AO21" s="30">
        <v>-10</v>
      </c>
      <c r="AP21" s="30">
        <v>2</v>
      </c>
      <c r="AQ21" s="30">
        <v>10</v>
      </c>
      <c r="AR21" s="30">
        <v>1</v>
      </c>
      <c r="AS21" s="30">
        <v>-2</v>
      </c>
      <c r="AT21" s="30">
        <v>-3</v>
      </c>
      <c r="AU21" s="31">
        <v>-7</v>
      </c>
      <c r="AV21" s="88"/>
      <c r="AW21" s="31"/>
      <c r="AX21" s="8">
        <f t="shared" si="6"/>
        <v>44621</v>
      </c>
    </row>
    <row r="22" spans="1:50" s="45" customFormat="1" x14ac:dyDescent="0.15">
      <c r="A22" s="8">
        <v>44652</v>
      </c>
      <c r="B22" s="14">
        <f t="shared" si="0"/>
        <v>28336</v>
      </c>
      <c r="C22" s="10">
        <f t="shared" si="1"/>
        <v>66602</v>
      </c>
      <c r="D22" s="65" t="s">
        <v>30</v>
      </c>
      <c r="E22" s="14">
        <f t="shared" si="9"/>
        <v>4596</v>
      </c>
      <c r="F22" s="9">
        <f t="shared" si="9"/>
        <v>10295</v>
      </c>
      <c r="G22" s="9">
        <f t="shared" si="9"/>
        <v>2706</v>
      </c>
      <c r="H22" s="9">
        <f t="shared" si="9"/>
        <v>7272</v>
      </c>
      <c r="I22" s="9">
        <f t="shared" si="9"/>
        <v>1321</v>
      </c>
      <c r="J22" s="9">
        <f t="shared" si="9"/>
        <v>3689</v>
      </c>
      <c r="K22" s="9">
        <f t="shared" si="9"/>
        <v>3613</v>
      </c>
      <c r="L22" s="9">
        <f t="shared" si="9"/>
        <v>8109</v>
      </c>
      <c r="M22" s="9">
        <f t="shared" si="9"/>
        <v>6505</v>
      </c>
      <c r="N22" s="9">
        <f t="shared" si="9"/>
        <v>13880</v>
      </c>
      <c r="O22" s="9">
        <f t="shared" si="9"/>
        <v>4248</v>
      </c>
      <c r="P22" s="9">
        <f t="shared" si="9"/>
        <v>9355</v>
      </c>
      <c r="Q22" s="9">
        <f t="shared" si="9"/>
        <v>1620</v>
      </c>
      <c r="R22" s="9">
        <f t="shared" si="9"/>
        <v>4633</v>
      </c>
      <c r="S22" s="9">
        <f t="shared" si="8"/>
        <v>2101</v>
      </c>
      <c r="T22" s="9">
        <f t="shared" si="8"/>
        <v>5515</v>
      </c>
      <c r="U22" s="9">
        <f t="shared" si="8"/>
        <v>733</v>
      </c>
      <c r="V22" s="9">
        <f t="shared" si="8"/>
        <v>1745</v>
      </c>
      <c r="W22" s="9">
        <f t="shared" si="8"/>
        <v>890</v>
      </c>
      <c r="X22" s="10">
        <f t="shared" si="8"/>
        <v>2107</v>
      </c>
      <c r="Y22" s="8" t="str">
        <f t="shared" si="7"/>
        <v>3月の異動</v>
      </c>
      <c r="Z22" s="11">
        <f t="shared" si="4"/>
        <v>113</v>
      </c>
      <c r="AA22" s="12">
        <f t="shared" si="5"/>
        <v>-105</v>
      </c>
      <c r="AB22" s="29">
        <v>37</v>
      </c>
      <c r="AC22" s="30">
        <v>32</v>
      </c>
      <c r="AD22" s="30">
        <v>11</v>
      </c>
      <c r="AE22" s="30">
        <v>-28</v>
      </c>
      <c r="AF22" s="30">
        <v>-2</v>
      </c>
      <c r="AG22" s="30">
        <v>-10</v>
      </c>
      <c r="AH22" s="30">
        <v>-10</v>
      </c>
      <c r="AI22" s="30">
        <v>-33</v>
      </c>
      <c r="AJ22" s="30">
        <v>75</v>
      </c>
      <c r="AK22" s="30">
        <v>29</v>
      </c>
      <c r="AL22" s="30">
        <v>-2</v>
      </c>
      <c r="AM22" s="30">
        <v>-49</v>
      </c>
      <c r="AN22" s="30">
        <v>-3</v>
      </c>
      <c r="AO22" s="30">
        <v>-8</v>
      </c>
      <c r="AP22" s="30">
        <v>8</v>
      </c>
      <c r="AQ22" s="30">
        <v>-12</v>
      </c>
      <c r="AR22" s="30">
        <v>1</v>
      </c>
      <c r="AS22" s="30">
        <v>-10</v>
      </c>
      <c r="AT22" s="30">
        <v>-2</v>
      </c>
      <c r="AU22" s="31">
        <v>-16</v>
      </c>
      <c r="AV22" s="88"/>
      <c r="AW22" s="31"/>
      <c r="AX22" s="8">
        <f t="shared" si="6"/>
        <v>44652</v>
      </c>
    </row>
    <row r="23" spans="1:50" s="45" customFormat="1" x14ac:dyDescent="0.15">
      <c r="A23" s="8">
        <v>44682</v>
      </c>
      <c r="B23" s="14">
        <f>B22+Z23</f>
        <v>28444</v>
      </c>
      <c r="C23" s="40">
        <f>C22+AA23</f>
        <v>66657</v>
      </c>
      <c r="D23" s="51" t="s">
        <v>30</v>
      </c>
      <c r="E23" s="14">
        <f>E22+AB23</f>
        <v>4613</v>
      </c>
      <c r="F23" s="9">
        <f t="shared" si="9"/>
        <v>10309</v>
      </c>
      <c r="G23" s="9">
        <f t="shared" si="9"/>
        <v>2703</v>
      </c>
      <c r="H23" s="9">
        <f t="shared" si="9"/>
        <v>7258</v>
      </c>
      <c r="I23" s="9">
        <f t="shared" si="9"/>
        <v>1331</v>
      </c>
      <c r="J23" s="9">
        <f t="shared" si="9"/>
        <v>3697</v>
      </c>
      <c r="K23" s="9">
        <f t="shared" si="9"/>
        <v>3617</v>
      </c>
      <c r="L23" s="9">
        <f t="shared" si="9"/>
        <v>8106</v>
      </c>
      <c r="M23" s="9">
        <f t="shared" si="9"/>
        <v>6554</v>
      </c>
      <c r="N23" s="9">
        <f t="shared" si="9"/>
        <v>13929</v>
      </c>
      <c r="O23" s="9">
        <f t="shared" si="9"/>
        <v>4263</v>
      </c>
      <c r="P23" s="9">
        <f t="shared" si="9"/>
        <v>9363</v>
      </c>
      <c r="Q23" s="9">
        <f t="shared" si="9"/>
        <v>1623</v>
      </c>
      <c r="R23" s="9">
        <f t="shared" si="9"/>
        <v>4620</v>
      </c>
      <c r="S23" s="9">
        <f t="shared" si="8"/>
        <v>2114</v>
      </c>
      <c r="T23" s="9">
        <f t="shared" si="8"/>
        <v>5526</v>
      </c>
      <c r="U23" s="9">
        <f t="shared" si="8"/>
        <v>733</v>
      </c>
      <c r="V23" s="9">
        <f t="shared" si="8"/>
        <v>1742</v>
      </c>
      <c r="W23" s="9">
        <f t="shared" si="8"/>
        <v>890</v>
      </c>
      <c r="X23" s="10">
        <f t="shared" si="8"/>
        <v>2105</v>
      </c>
      <c r="Y23" s="8" t="e">
        <f>Y11</f>
        <v>#REF!</v>
      </c>
      <c r="Z23" s="11">
        <f t="shared" si="4"/>
        <v>108</v>
      </c>
      <c r="AA23" s="12">
        <f t="shared" si="5"/>
        <v>55</v>
      </c>
      <c r="AB23" s="29">
        <v>17</v>
      </c>
      <c r="AC23" s="30">
        <v>14</v>
      </c>
      <c r="AD23" s="30">
        <v>-3</v>
      </c>
      <c r="AE23" s="30">
        <v>-14</v>
      </c>
      <c r="AF23" s="30">
        <v>10</v>
      </c>
      <c r="AG23" s="30">
        <v>8</v>
      </c>
      <c r="AH23" s="30">
        <v>4</v>
      </c>
      <c r="AI23" s="30">
        <v>-3</v>
      </c>
      <c r="AJ23" s="30">
        <v>49</v>
      </c>
      <c r="AK23" s="30">
        <v>49</v>
      </c>
      <c r="AL23" s="30">
        <v>15</v>
      </c>
      <c r="AM23" s="30">
        <v>8</v>
      </c>
      <c r="AN23" s="30">
        <v>3</v>
      </c>
      <c r="AO23" s="30">
        <v>-13</v>
      </c>
      <c r="AP23" s="30">
        <v>13</v>
      </c>
      <c r="AQ23" s="30">
        <v>11</v>
      </c>
      <c r="AR23" s="30">
        <v>0</v>
      </c>
      <c r="AS23" s="30">
        <v>-3</v>
      </c>
      <c r="AT23" s="30">
        <v>0</v>
      </c>
      <c r="AU23" s="31">
        <v>-2</v>
      </c>
      <c r="AV23" s="88"/>
      <c r="AW23" s="31"/>
      <c r="AX23" s="8">
        <f t="shared" ref="AX23:AX32" si="10">A23</f>
        <v>44682</v>
      </c>
    </row>
    <row r="24" spans="1:50" s="45" customFormat="1" x14ac:dyDescent="0.15">
      <c r="A24" s="8">
        <v>44713</v>
      </c>
      <c r="B24" s="14">
        <f t="shared" ref="B24:B32" si="11">B23+Z24</f>
        <v>28518</v>
      </c>
      <c r="C24" s="40">
        <f t="shared" ref="C24:C32" si="12">C23+AA24</f>
        <v>66710</v>
      </c>
      <c r="D24" s="51" t="s">
        <v>30</v>
      </c>
      <c r="E24" s="14">
        <f>E23+AB24</f>
        <v>4630</v>
      </c>
      <c r="F24" s="9">
        <f t="shared" si="9"/>
        <v>10329</v>
      </c>
      <c r="G24" s="9">
        <f t="shared" si="9"/>
        <v>2702</v>
      </c>
      <c r="H24" s="9">
        <f t="shared" si="9"/>
        <v>7258</v>
      </c>
      <c r="I24" s="9">
        <f t="shared" si="9"/>
        <v>1335</v>
      </c>
      <c r="J24" s="9">
        <f t="shared" si="9"/>
        <v>3698</v>
      </c>
      <c r="K24" s="9">
        <f t="shared" si="9"/>
        <v>3630</v>
      </c>
      <c r="L24" s="9">
        <f t="shared" si="9"/>
        <v>8117</v>
      </c>
      <c r="M24" s="9">
        <f t="shared" si="9"/>
        <v>6574</v>
      </c>
      <c r="N24" s="9">
        <f t="shared" si="9"/>
        <v>13946</v>
      </c>
      <c r="O24" s="9">
        <f t="shared" si="9"/>
        <v>4285</v>
      </c>
      <c r="P24" s="9">
        <f t="shared" si="9"/>
        <v>9400</v>
      </c>
      <c r="Q24" s="9">
        <f t="shared" si="9"/>
        <v>1623</v>
      </c>
      <c r="R24" s="9">
        <f t="shared" si="9"/>
        <v>4612</v>
      </c>
      <c r="S24" s="9">
        <f t="shared" si="8"/>
        <v>2113</v>
      </c>
      <c r="T24" s="9">
        <f t="shared" si="8"/>
        <v>5515</v>
      </c>
      <c r="U24" s="9">
        <f t="shared" si="8"/>
        <v>733</v>
      </c>
      <c r="V24" s="9">
        <f t="shared" si="8"/>
        <v>1734</v>
      </c>
      <c r="W24" s="9">
        <f t="shared" si="8"/>
        <v>890</v>
      </c>
      <c r="X24" s="10">
        <f t="shared" si="8"/>
        <v>2099</v>
      </c>
      <c r="Y24" s="8" t="e">
        <f>Y12</f>
        <v>#REF!</v>
      </c>
      <c r="Z24" s="11">
        <f t="shared" si="4"/>
        <v>74</v>
      </c>
      <c r="AA24" s="12">
        <f t="shared" si="5"/>
        <v>53</v>
      </c>
      <c r="AB24" s="29">
        <v>17</v>
      </c>
      <c r="AC24" s="30">
        <v>20</v>
      </c>
      <c r="AD24" s="30">
        <v>-1</v>
      </c>
      <c r="AE24" s="30">
        <v>0</v>
      </c>
      <c r="AF24" s="30">
        <v>4</v>
      </c>
      <c r="AG24" s="30">
        <v>1</v>
      </c>
      <c r="AH24" s="30">
        <v>13</v>
      </c>
      <c r="AI24" s="30">
        <v>11</v>
      </c>
      <c r="AJ24" s="30">
        <v>20</v>
      </c>
      <c r="AK24" s="30">
        <v>17</v>
      </c>
      <c r="AL24" s="30">
        <v>22</v>
      </c>
      <c r="AM24" s="30">
        <v>37</v>
      </c>
      <c r="AN24" s="30">
        <v>0</v>
      </c>
      <c r="AO24" s="30">
        <v>-8</v>
      </c>
      <c r="AP24" s="30">
        <v>-1</v>
      </c>
      <c r="AQ24" s="30">
        <v>-11</v>
      </c>
      <c r="AR24" s="30">
        <v>0</v>
      </c>
      <c r="AS24" s="30">
        <v>-8</v>
      </c>
      <c r="AT24" s="30">
        <v>0</v>
      </c>
      <c r="AU24" s="31">
        <v>-6</v>
      </c>
      <c r="AV24" s="88"/>
      <c r="AW24" s="31"/>
      <c r="AX24" s="8">
        <f t="shared" si="10"/>
        <v>44713</v>
      </c>
    </row>
    <row r="25" spans="1:50" s="45" customFormat="1" x14ac:dyDescent="0.15">
      <c r="A25" s="8">
        <v>44743</v>
      </c>
      <c r="B25" s="14">
        <f t="shared" si="11"/>
        <v>28588</v>
      </c>
      <c r="C25" s="40">
        <f t="shared" si="12"/>
        <v>66750</v>
      </c>
      <c r="D25" s="51" t="s">
        <v>30</v>
      </c>
      <c r="E25" s="14">
        <f>E24+AB25</f>
        <v>4631</v>
      </c>
      <c r="F25" s="9">
        <f t="shared" si="9"/>
        <v>10314</v>
      </c>
      <c r="G25" s="9">
        <f t="shared" si="9"/>
        <v>2706</v>
      </c>
      <c r="H25" s="9">
        <f t="shared" si="9"/>
        <v>7262</v>
      </c>
      <c r="I25" s="9">
        <f t="shared" si="9"/>
        <v>1337</v>
      </c>
      <c r="J25" s="9">
        <f t="shared" si="9"/>
        <v>3694</v>
      </c>
      <c r="K25" s="9">
        <f t="shared" si="9"/>
        <v>3640</v>
      </c>
      <c r="L25" s="9">
        <f t="shared" si="9"/>
        <v>8116</v>
      </c>
      <c r="M25" s="9">
        <f t="shared" si="9"/>
        <v>6597</v>
      </c>
      <c r="N25" s="9">
        <f t="shared" si="9"/>
        <v>13985</v>
      </c>
      <c r="O25" s="9">
        <f t="shared" si="9"/>
        <v>4301</v>
      </c>
      <c r="P25" s="9">
        <f t="shared" si="9"/>
        <v>9416</v>
      </c>
      <c r="Q25" s="9">
        <f t="shared" si="9"/>
        <v>1627</v>
      </c>
      <c r="R25" s="9">
        <f t="shared" si="9"/>
        <v>4607</v>
      </c>
      <c r="S25" s="9">
        <f t="shared" si="8"/>
        <v>2121</v>
      </c>
      <c r="T25" s="9">
        <f t="shared" si="8"/>
        <v>5520</v>
      </c>
      <c r="U25" s="9">
        <f t="shared" si="8"/>
        <v>735</v>
      </c>
      <c r="V25" s="9">
        <f t="shared" si="8"/>
        <v>1737</v>
      </c>
      <c r="W25" s="9">
        <f t="shared" si="8"/>
        <v>890</v>
      </c>
      <c r="X25" s="10">
        <f t="shared" si="8"/>
        <v>2097</v>
      </c>
      <c r="Y25" s="8" t="e">
        <f t="shared" si="7"/>
        <v>#REF!</v>
      </c>
      <c r="Z25" s="11">
        <f t="shared" si="4"/>
        <v>70</v>
      </c>
      <c r="AA25" s="12">
        <f t="shared" si="5"/>
        <v>40</v>
      </c>
      <c r="AB25" s="29">
        <v>1</v>
      </c>
      <c r="AC25" s="30">
        <v>-15</v>
      </c>
      <c r="AD25" s="30">
        <v>4</v>
      </c>
      <c r="AE25" s="30">
        <v>4</v>
      </c>
      <c r="AF25" s="30">
        <v>2</v>
      </c>
      <c r="AG25" s="30">
        <v>-4</v>
      </c>
      <c r="AH25" s="30">
        <v>10</v>
      </c>
      <c r="AI25" s="30">
        <v>-1</v>
      </c>
      <c r="AJ25" s="30">
        <v>23</v>
      </c>
      <c r="AK25" s="30">
        <v>39</v>
      </c>
      <c r="AL25" s="30">
        <v>16</v>
      </c>
      <c r="AM25" s="30">
        <v>16</v>
      </c>
      <c r="AN25" s="30">
        <v>4</v>
      </c>
      <c r="AO25" s="30">
        <v>-5</v>
      </c>
      <c r="AP25" s="30">
        <v>8</v>
      </c>
      <c r="AQ25" s="30">
        <v>5</v>
      </c>
      <c r="AR25" s="30">
        <v>2</v>
      </c>
      <c r="AS25" s="30">
        <v>3</v>
      </c>
      <c r="AT25" s="30">
        <v>0</v>
      </c>
      <c r="AU25" s="31">
        <v>-2</v>
      </c>
      <c r="AV25" s="88"/>
      <c r="AW25" s="31"/>
      <c r="AX25" s="8">
        <f t="shared" si="10"/>
        <v>44743</v>
      </c>
    </row>
    <row r="26" spans="1:50" s="45" customFormat="1" x14ac:dyDescent="0.15">
      <c r="A26" s="8">
        <v>44774</v>
      </c>
      <c r="B26" s="14">
        <f t="shared" ref="B26:B28" si="13">B25+Z26</f>
        <v>28594</v>
      </c>
      <c r="C26" s="40">
        <f t="shared" si="12"/>
        <v>66745</v>
      </c>
      <c r="D26" s="51" t="s">
        <v>30</v>
      </c>
      <c r="E26" s="14">
        <f t="shared" ref="E26" si="14">E25+AB26</f>
        <v>4631</v>
      </c>
      <c r="F26" s="9">
        <f t="shared" ref="F26:F29" si="15">F25+AC26</f>
        <v>10327</v>
      </c>
      <c r="G26" s="9">
        <f t="shared" ref="G26:G29" si="16">G25+AD26</f>
        <v>2702</v>
      </c>
      <c r="H26" s="9">
        <f t="shared" ref="H26:H29" si="17">H25+AE26</f>
        <v>7259</v>
      </c>
      <c r="I26" s="9">
        <f t="shared" ref="I26:I29" si="18">I25+AF26</f>
        <v>1335</v>
      </c>
      <c r="J26" s="9">
        <f t="shared" ref="J26:J29" si="19">J25+AG26</f>
        <v>3683</v>
      </c>
      <c r="K26" s="9">
        <f t="shared" ref="K26:K29" si="20">K25+AH26</f>
        <v>3653</v>
      </c>
      <c r="L26" s="9">
        <f t="shared" ref="L26:L29" si="21">L25+AI26</f>
        <v>8135</v>
      </c>
      <c r="M26" s="9">
        <f t="shared" ref="M26:M29" si="22">M25+AJ26</f>
        <v>6586</v>
      </c>
      <c r="N26" s="9">
        <f t="shared" ref="N26:N29" si="23">N25+AK26</f>
        <v>13955</v>
      </c>
      <c r="O26" s="9">
        <f t="shared" ref="O26:O29" si="24">O25+AL26</f>
        <v>4305</v>
      </c>
      <c r="P26" s="9">
        <f t="shared" ref="P26:P29" si="25">P25+AM26</f>
        <v>9421</v>
      </c>
      <c r="Q26" s="9">
        <f t="shared" ref="Q26:Q29" si="26">Q25+AN26</f>
        <v>1623</v>
      </c>
      <c r="R26" s="9">
        <f t="shared" ref="R26:R29" si="27">R25+AO26</f>
        <v>4600</v>
      </c>
      <c r="S26" s="9">
        <f t="shared" ref="S26:S29" si="28">S25+AP26</f>
        <v>2130</v>
      </c>
      <c r="T26" s="9">
        <f t="shared" ref="T26:T29" si="29">T25+AQ26</f>
        <v>5532</v>
      </c>
      <c r="U26" s="9">
        <f t="shared" ref="U26:U29" si="30">U25+AR26</f>
        <v>736</v>
      </c>
      <c r="V26" s="9">
        <f t="shared" ref="V26:V29" si="31">V25+AS26</f>
        <v>1738</v>
      </c>
      <c r="W26" s="9">
        <f t="shared" ref="W26:W28" si="32">W25+AT26</f>
        <v>890</v>
      </c>
      <c r="X26" s="10">
        <f t="shared" ref="X26:X29" si="33">X25+AU26</f>
        <v>2093</v>
      </c>
      <c r="Y26" s="8" t="e">
        <f t="shared" si="7"/>
        <v>#REF!</v>
      </c>
      <c r="Z26" s="11">
        <f t="shared" si="4"/>
        <v>6</v>
      </c>
      <c r="AA26" s="12">
        <f t="shared" si="5"/>
        <v>-5</v>
      </c>
      <c r="AB26" s="29">
        <v>0</v>
      </c>
      <c r="AC26" s="30">
        <v>13</v>
      </c>
      <c r="AD26" s="30">
        <v>-4</v>
      </c>
      <c r="AE26" s="30">
        <v>-3</v>
      </c>
      <c r="AF26" s="30">
        <v>-2</v>
      </c>
      <c r="AG26" s="30">
        <v>-11</v>
      </c>
      <c r="AH26" s="30">
        <v>13</v>
      </c>
      <c r="AI26" s="30">
        <v>19</v>
      </c>
      <c r="AJ26" s="30">
        <v>-11</v>
      </c>
      <c r="AK26" s="30">
        <v>-30</v>
      </c>
      <c r="AL26" s="30">
        <v>4</v>
      </c>
      <c r="AM26" s="30">
        <v>5</v>
      </c>
      <c r="AN26" s="30">
        <v>-4</v>
      </c>
      <c r="AO26" s="30">
        <v>-7</v>
      </c>
      <c r="AP26" s="30">
        <v>9</v>
      </c>
      <c r="AQ26" s="30">
        <v>12</v>
      </c>
      <c r="AR26" s="30">
        <v>1</v>
      </c>
      <c r="AS26" s="30">
        <v>1</v>
      </c>
      <c r="AT26" s="30">
        <v>0</v>
      </c>
      <c r="AU26" s="31">
        <v>-4</v>
      </c>
      <c r="AV26" s="88"/>
      <c r="AW26" s="31"/>
      <c r="AX26" s="8">
        <f t="shared" ref="AX26:AX28" si="34">A26</f>
        <v>44774</v>
      </c>
    </row>
    <row r="27" spans="1:50" s="45" customFormat="1" x14ac:dyDescent="0.15">
      <c r="A27" s="8">
        <v>44805</v>
      </c>
      <c r="B27" s="14">
        <f>B26+Z27</f>
        <v>28597</v>
      </c>
      <c r="C27" s="40">
        <f>C26+AA27</f>
        <v>66732</v>
      </c>
      <c r="D27" s="51" t="s">
        <v>30</v>
      </c>
      <c r="E27" s="14">
        <f>E26+AB27</f>
        <v>4626</v>
      </c>
      <c r="F27" s="9">
        <f t="shared" si="15"/>
        <v>10345</v>
      </c>
      <c r="G27" s="9">
        <f t="shared" si="16"/>
        <v>2700</v>
      </c>
      <c r="H27" s="9">
        <f t="shared" si="17"/>
        <v>7242</v>
      </c>
      <c r="I27" s="9">
        <f t="shared" si="18"/>
        <v>1334</v>
      </c>
      <c r="J27" s="9">
        <f t="shared" si="19"/>
        <v>3674</v>
      </c>
      <c r="K27" s="9">
        <f t="shared" si="20"/>
        <v>3662</v>
      </c>
      <c r="L27" s="9">
        <f t="shared" si="21"/>
        <v>8140</v>
      </c>
      <c r="M27" s="9">
        <f t="shared" si="22"/>
        <v>6572</v>
      </c>
      <c r="N27" s="9">
        <f t="shared" si="23"/>
        <v>13932</v>
      </c>
      <c r="O27" s="9">
        <f t="shared" si="24"/>
        <v>4311</v>
      </c>
      <c r="P27" s="9">
        <f t="shared" si="25"/>
        <v>9436</v>
      </c>
      <c r="Q27" s="9">
        <f t="shared" si="26"/>
        <v>1632</v>
      </c>
      <c r="R27" s="9">
        <f t="shared" si="27"/>
        <v>4612</v>
      </c>
      <c r="S27" s="9">
        <f t="shared" si="28"/>
        <v>2137</v>
      </c>
      <c r="T27" s="9">
        <f t="shared" si="29"/>
        <v>5528</v>
      </c>
      <c r="U27" s="9">
        <f t="shared" si="30"/>
        <v>736</v>
      </c>
      <c r="V27" s="9">
        <f t="shared" si="31"/>
        <v>1736</v>
      </c>
      <c r="W27" s="9">
        <f t="shared" si="32"/>
        <v>884</v>
      </c>
      <c r="X27" s="10">
        <f t="shared" si="33"/>
        <v>2085</v>
      </c>
      <c r="Y27" s="8" t="e">
        <f>Y15</f>
        <v>#REF!</v>
      </c>
      <c r="Z27" s="11">
        <f t="shared" si="4"/>
        <v>3</v>
      </c>
      <c r="AA27" s="12">
        <f t="shared" si="5"/>
        <v>-13</v>
      </c>
      <c r="AB27" s="29">
        <v>-5</v>
      </c>
      <c r="AC27" s="30">
        <v>18</v>
      </c>
      <c r="AD27" s="30">
        <v>-2</v>
      </c>
      <c r="AE27" s="30">
        <v>-17</v>
      </c>
      <c r="AF27" s="30">
        <v>-1</v>
      </c>
      <c r="AG27" s="30">
        <v>-9</v>
      </c>
      <c r="AH27" s="30">
        <v>9</v>
      </c>
      <c r="AI27" s="30">
        <v>5</v>
      </c>
      <c r="AJ27" s="30">
        <v>-14</v>
      </c>
      <c r="AK27" s="30">
        <v>-23</v>
      </c>
      <c r="AL27" s="30">
        <v>6</v>
      </c>
      <c r="AM27" s="30">
        <v>15</v>
      </c>
      <c r="AN27" s="30">
        <v>9</v>
      </c>
      <c r="AO27" s="30">
        <v>12</v>
      </c>
      <c r="AP27" s="30">
        <v>7</v>
      </c>
      <c r="AQ27" s="30">
        <v>-4</v>
      </c>
      <c r="AR27" s="30">
        <v>0</v>
      </c>
      <c r="AS27" s="30">
        <v>-2</v>
      </c>
      <c r="AT27" s="30">
        <v>-6</v>
      </c>
      <c r="AU27" s="31">
        <v>-8</v>
      </c>
      <c r="AV27" s="88"/>
      <c r="AW27" s="31"/>
      <c r="AX27" s="8">
        <f t="shared" si="34"/>
        <v>44805</v>
      </c>
    </row>
    <row r="28" spans="1:50" s="45" customFormat="1" x14ac:dyDescent="0.15">
      <c r="A28" s="8">
        <v>44835</v>
      </c>
      <c r="B28" s="14">
        <f t="shared" si="13"/>
        <v>28594</v>
      </c>
      <c r="C28" s="40">
        <f t="shared" si="12"/>
        <v>66678</v>
      </c>
      <c r="D28" s="51" t="s">
        <v>30</v>
      </c>
      <c r="E28" s="14">
        <f t="shared" ref="E28" si="35">E27+AB28</f>
        <v>4628</v>
      </c>
      <c r="F28" s="9">
        <f t="shared" si="15"/>
        <v>10334</v>
      </c>
      <c r="G28" s="9">
        <f t="shared" si="16"/>
        <v>2702</v>
      </c>
      <c r="H28" s="9">
        <f t="shared" si="17"/>
        <v>7239</v>
      </c>
      <c r="I28" s="9">
        <f t="shared" si="18"/>
        <v>1337</v>
      </c>
      <c r="J28" s="9">
        <f t="shared" si="19"/>
        <v>3671</v>
      </c>
      <c r="K28" s="9">
        <f t="shared" si="20"/>
        <v>3669</v>
      </c>
      <c r="L28" s="9">
        <f t="shared" si="21"/>
        <v>8149</v>
      </c>
      <c r="M28" s="9">
        <f t="shared" si="22"/>
        <v>6559</v>
      </c>
      <c r="N28" s="9">
        <f t="shared" si="23"/>
        <v>13919</v>
      </c>
      <c r="O28" s="9">
        <f t="shared" si="24"/>
        <v>4311</v>
      </c>
      <c r="P28" s="9">
        <f t="shared" si="25"/>
        <v>9436</v>
      </c>
      <c r="Q28" s="9">
        <f t="shared" si="26"/>
        <v>1634</v>
      </c>
      <c r="R28" s="9">
        <f t="shared" si="27"/>
        <v>4602</v>
      </c>
      <c r="S28" s="9">
        <f t="shared" si="28"/>
        <v>2131</v>
      </c>
      <c r="T28" s="9">
        <f t="shared" si="29"/>
        <v>5516</v>
      </c>
      <c r="U28" s="9">
        <f t="shared" si="30"/>
        <v>736</v>
      </c>
      <c r="V28" s="9">
        <f t="shared" si="31"/>
        <v>1732</v>
      </c>
      <c r="W28" s="9">
        <f t="shared" si="32"/>
        <v>884</v>
      </c>
      <c r="X28" s="10">
        <f t="shared" si="33"/>
        <v>2078</v>
      </c>
      <c r="Y28" s="8" t="str">
        <f>Y16</f>
        <v>9月の異動</v>
      </c>
      <c r="Z28" s="11">
        <f t="shared" si="4"/>
        <v>-3</v>
      </c>
      <c r="AA28" s="12">
        <f t="shared" si="5"/>
        <v>-54</v>
      </c>
      <c r="AB28" s="29">
        <v>2</v>
      </c>
      <c r="AC28" s="30">
        <v>-11</v>
      </c>
      <c r="AD28" s="30">
        <v>2</v>
      </c>
      <c r="AE28" s="30">
        <v>-3</v>
      </c>
      <c r="AF28" s="30">
        <v>3</v>
      </c>
      <c r="AG28" s="30">
        <v>-3</v>
      </c>
      <c r="AH28" s="30">
        <v>7</v>
      </c>
      <c r="AI28" s="30">
        <v>9</v>
      </c>
      <c r="AJ28" s="30">
        <v>-13</v>
      </c>
      <c r="AK28" s="30">
        <v>-13</v>
      </c>
      <c r="AL28" s="30">
        <v>0</v>
      </c>
      <c r="AM28" s="30">
        <v>0</v>
      </c>
      <c r="AN28" s="30">
        <v>2</v>
      </c>
      <c r="AO28" s="30">
        <v>-10</v>
      </c>
      <c r="AP28" s="30">
        <v>-6</v>
      </c>
      <c r="AQ28" s="30">
        <v>-12</v>
      </c>
      <c r="AR28" s="30">
        <v>0</v>
      </c>
      <c r="AS28" s="30">
        <v>-4</v>
      </c>
      <c r="AT28" s="30">
        <v>0</v>
      </c>
      <c r="AU28" s="31">
        <v>-7</v>
      </c>
      <c r="AV28" s="88"/>
      <c r="AW28" s="31"/>
      <c r="AX28" s="8">
        <f t="shared" si="34"/>
        <v>44835</v>
      </c>
    </row>
    <row r="29" spans="1:50" s="45" customFormat="1" x14ac:dyDescent="0.15">
      <c r="A29" s="8">
        <v>44866</v>
      </c>
      <c r="B29" s="14">
        <f>B28+Z29</f>
        <v>28609</v>
      </c>
      <c r="C29" s="40">
        <f t="shared" si="12"/>
        <v>66628</v>
      </c>
      <c r="D29" s="51" t="s">
        <v>30</v>
      </c>
      <c r="E29" s="14">
        <f t="shared" ref="E29:E33" si="36">E28+AB29</f>
        <v>4627</v>
      </c>
      <c r="F29" s="9">
        <f t="shared" si="15"/>
        <v>10324</v>
      </c>
      <c r="G29" s="9">
        <f t="shared" si="16"/>
        <v>2708</v>
      </c>
      <c r="H29" s="9">
        <f t="shared" si="17"/>
        <v>7232</v>
      </c>
      <c r="I29" s="9">
        <f t="shared" si="18"/>
        <v>1333</v>
      </c>
      <c r="J29" s="9">
        <f t="shared" si="19"/>
        <v>3660</v>
      </c>
      <c r="K29" s="9">
        <f t="shared" si="20"/>
        <v>3675</v>
      </c>
      <c r="L29" s="9">
        <f t="shared" si="21"/>
        <v>8171</v>
      </c>
      <c r="M29" s="9">
        <f t="shared" si="22"/>
        <v>6568</v>
      </c>
      <c r="N29" s="9">
        <f t="shared" si="23"/>
        <v>13890</v>
      </c>
      <c r="O29" s="9">
        <f t="shared" si="24"/>
        <v>4311</v>
      </c>
      <c r="P29" s="9">
        <f t="shared" si="25"/>
        <v>9438</v>
      </c>
      <c r="Q29" s="9">
        <f t="shared" si="26"/>
        <v>1636</v>
      </c>
      <c r="R29" s="9">
        <f t="shared" si="27"/>
        <v>4604</v>
      </c>
      <c r="S29" s="9">
        <f t="shared" si="28"/>
        <v>2130</v>
      </c>
      <c r="T29" s="9">
        <f t="shared" si="29"/>
        <v>5502</v>
      </c>
      <c r="U29" s="9">
        <f t="shared" si="30"/>
        <v>734</v>
      </c>
      <c r="V29" s="9">
        <f t="shared" si="31"/>
        <v>1730</v>
      </c>
      <c r="W29" s="9">
        <f>W28+AT29</f>
        <v>884</v>
      </c>
      <c r="X29" s="10">
        <f t="shared" si="33"/>
        <v>2075</v>
      </c>
      <c r="Y29" s="8" t="str">
        <f>Y17</f>
        <v>10月の異動</v>
      </c>
      <c r="Z29" s="11">
        <f t="shared" si="4"/>
        <v>15</v>
      </c>
      <c r="AA29" s="12">
        <f t="shared" si="5"/>
        <v>-50</v>
      </c>
      <c r="AB29" s="29">
        <v>-1</v>
      </c>
      <c r="AC29" s="30">
        <v>-10</v>
      </c>
      <c r="AD29" s="30">
        <v>6</v>
      </c>
      <c r="AE29" s="30">
        <v>-7</v>
      </c>
      <c r="AF29" s="30">
        <v>-4</v>
      </c>
      <c r="AG29" s="30">
        <v>-11</v>
      </c>
      <c r="AH29" s="30">
        <v>6</v>
      </c>
      <c r="AI29" s="30">
        <v>22</v>
      </c>
      <c r="AJ29" s="30">
        <v>9</v>
      </c>
      <c r="AK29" s="30">
        <v>-29</v>
      </c>
      <c r="AL29" s="30">
        <v>0</v>
      </c>
      <c r="AM29" s="30">
        <v>2</v>
      </c>
      <c r="AN29" s="30">
        <v>2</v>
      </c>
      <c r="AO29" s="30">
        <v>2</v>
      </c>
      <c r="AP29" s="30">
        <v>-1</v>
      </c>
      <c r="AQ29" s="30">
        <v>-14</v>
      </c>
      <c r="AR29" s="30">
        <v>-2</v>
      </c>
      <c r="AS29" s="30">
        <v>-2</v>
      </c>
      <c r="AT29" s="30">
        <v>0</v>
      </c>
      <c r="AU29" s="31">
        <v>-3</v>
      </c>
      <c r="AV29" s="88"/>
      <c r="AW29" s="31"/>
      <c r="AX29" s="8">
        <f t="shared" si="10"/>
        <v>44866</v>
      </c>
    </row>
    <row r="30" spans="1:50" s="45" customFormat="1" x14ac:dyDescent="0.15">
      <c r="A30" s="8">
        <v>44896</v>
      </c>
      <c r="B30" s="14">
        <f t="shared" si="11"/>
        <v>28611</v>
      </c>
      <c r="C30" s="40">
        <f t="shared" si="12"/>
        <v>66617</v>
      </c>
      <c r="D30" s="51" t="s">
        <v>30</v>
      </c>
      <c r="E30" s="14">
        <f t="shared" si="36"/>
        <v>4623</v>
      </c>
      <c r="F30" s="9">
        <f t="shared" si="9"/>
        <v>10330</v>
      </c>
      <c r="G30" s="9">
        <f t="shared" si="9"/>
        <v>2711</v>
      </c>
      <c r="H30" s="9">
        <f t="shared" si="9"/>
        <v>7244</v>
      </c>
      <c r="I30" s="9">
        <f t="shared" si="9"/>
        <v>1335</v>
      </c>
      <c r="J30" s="9">
        <f t="shared" si="9"/>
        <v>3653</v>
      </c>
      <c r="K30" s="9">
        <f t="shared" si="9"/>
        <v>3669</v>
      </c>
      <c r="L30" s="9">
        <f t="shared" si="9"/>
        <v>8153</v>
      </c>
      <c r="M30" s="9">
        <f t="shared" si="9"/>
        <v>6577</v>
      </c>
      <c r="N30" s="9">
        <f t="shared" si="9"/>
        <v>13900</v>
      </c>
      <c r="O30" s="9">
        <f t="shared" si="9"/>
        <v>4307</v>
      </c>
      <c r="P30" s="9">
        <f t="shared" si="9"/>
        <v>9433</v>
      </c>
      <c r="Q30" s="9">
        <f t="shared" si="9"/>
        <v>1633</v>
      </c>
      <c r="R30" s="9">
        <f t="shared" si="9"/>
        <v>4598</v>
      </c>
      <c r="S30" s="9">
        <f t="shared" ref="S30:S32" si="37">S29+AP30</f>
        <v>2130</v>
      </c>
      <c r="T30" s="9">
        <f t="shared" ref="T30:T32" si="38">T29+AQ30</f>
        <v>5496</v>
      </c>
      <c r="U30" s="9">
        <f t="shared" ref="U30:U32" si="39">U29+AR30</f>
        <v>736</v>
      </c>
      <c r="V30" s="9">
        <f t="shared" ref="V30:V32" si="40">V29+AS30</f>
        <v>1731</v>
      </c>
      <c r="W30" s="9">
        <f t="shared" ref="W30:W32" si="41">W29+AT30</f>
        <v>887</v>
      </c>
      <c r="X30" s="10">
        <f t="shared" ref="X30:X32" si="42">X29+AU30</f>
        <v>2077</v>
      </c>
      <c r="Y30" s="8" t="str">
        <f>Y18</f>
        <v>11月の異動</v>
      </c>
      <c r="Z30" s="11">
        <f t="shared" si="4"/>
        <v>2</v>
      </c>
      <c r="AA30" s="12">
        <f t="shared" si="5"/>
        <v>-11</v>
      </c>
      <c r="AB30" s="29">
        <v>-4</v>
      </c>
      <c r="AC30" s="30">
        <v>6</v>
      </c>
      <c r="AD30" s="30">
        <v>3</v>
      </c>
      <c r="AE30" s="30">
        <v>12</v>
      </c>
      <c r="AF30" s="30">
        <v>2</v>
      </c>
      <c r="AG30" s="30">
        <v>-7</v>
      </c>
      <c r="AH30" s="30">
        <v>-6</v>
      </c>
      <c r="AI30" s="30">
        <v>-18</v>
      </c>
      <c r="AJ30" s="30">
        <v>9</v>
      </c>
      <c r="AK30" s="30">
        <v>10</v>
      </c>
      <c r="AL30" s="30">
        <v>-4</v>
      </c>
      <c r="AM30" s="30">
        <v>-5</v>
      </c>
      <c r="AN30" s="30">
        <v>-3</v>
      </c>
      <c r="AO30" s="30">
        <v>-6</v>
      </c>
      <c r="AP30" s="30">
        <v>0</v>
      </c>
      <c r="AQ30" s="30">
        <v>-6</v>
      </c>
      <c r="AR30" s="30">
        <v>2</v>
      </c>
      <c r="AS30" s="30">
        <v>1</v>
      </c>
      <c r="AT30" s="30">
        <v>3</v>
      </c>
      <c r="AU30" s="31">
        <v>2</v>
      </c>
      <c r="AV30" s="88"/>
      <c r="AW30" s="31"/>
      <c r="AX30" s="8">
        <f t="shared" si="10"/>
        <v>44896</v>
      </c>
    </row>
    <row r="31" spans="1:50" s="45" customFormat="1" x14ac:dyDescent="0.15">
      <c r="A31" s="8">
        <v>44927</v>
      </c>
      <c r="B31" s="14">
        <f t="shared" si="11"/>
        <v>28617</v>
      </c>
      <c r="C31" s="40">
        <f t="shared" si="12"/>
        <v>66578</v>
      </c>
      <c r="D31" s="51" t="s">
        <v>30</v>
      </c>
      <c r="E31" s="14">
        <f t="shared" si="36"/>
        <v>4619</v>
      </c>
      <c r="F31" s="9">
        <f t="shared" ref="F31:F32" si="43">F30+AC31</f>
        <v>10298</v>
      </c>
      <c r="G31" s="9">
        <f t="shared" ref="G31:G32" si="44">G30+AD31</f>
        <v>2710</v>
      </c>
      <c r="H31" s="9">
        <f t="shared" ref="H31:H32" si="45">H30+AE31</f>
        <v>7236</v>
      </c>
      <c r="I31" s="9">
        <f t="shared" ref="I31:I32" si="46">I30+AF31</f>
        <v>1336</v>
      </c>
      <c r="J31" s="9">
        <f t="shared" ref="J31:J32" si="47">J30+AG31</f>
        <v>3649</v>
      </c>
      <c r="K31" s="9">
        <f t="shared" ref="K31:K32" si="48">K30+AH31</f>
        <v>3679</v>
      </c>
      <c r="L31" s="9">
        <f t="shared" ref="L31:L32" si="49">L30+AI31</f>
        <v>8175</v>
      </c>
      <c r="M31" s="9">
        <f t="shared" ref="M31:M32" si="50">M30+AJ31</f>
        <v>6569</v>
      </c>
      <c r="N31" s="9">
        <f t="shared" ref="N31:N32" si="51">N30+AK31</f>
        <v>13886</v>
      </c>
      <c r="O31" s="9">
        <f t="shared" ref="O31:O32" si="52">O30+AL31</f>
        <v>4314</v>
      </c>
      <c r="P31" s="9">
        <f t="shared" ref="P31:P32" si="53">P30+AM31</f>
        <v>9442</v>
      </c>
      <c r="Q31" s="9">
        <f t="shared" ref="Q31:Q32" si="54">Q30+AN31</f>
        <v>1633</v>
      </c>
      <c r="R31" s="9">
        <f t="shared" ref="R31:R32" si="55">R30+AO31</f>
        <v>4597</v>
      </c>
      <c r="S31" s="9">
        <f t="shared" si="37"/>
        <v>2132</v>
      </c>
      <c r="T31" s="9">
        <f t="shared" si="38"/>
        <v>5500</v>
      </c>
      <c r="U31" s="9">
        <f t="shared" si="39"/>
        <v>735</v>
      </c>
      <c r="V31" s="9">
        <f t="shared" si="40"/>
        <v>1730</v>
      </c>
      <c r="W31" s="9">
        <f t="shared" si="41"/>
        <v>887</v>
      </c>
      <c r="X31" s="10">
        <f t="shared" si="42"/>
        <v>2063</v>
      </c>
      <c r="Y31" s="8" t="str">
        <f t="shared" ref="Y31:Y33" si="56">Y19</f>
        <v>12月の異動</v>
      </c>
      <c r="Z31" s="11">
        <f t="shared" si="4"/>
        <v>6</v>
      </c>
      <c r="AA31" s="12">
        <f t="shared" si="5"/>
        <v>-39</v>
      </c>
      <c r="AB31" s="29">
        <v>-4</v>
      </c>
      <c r="AC31" s="30">
        <v>-32</v>
      </c>
      <c r="AD31" s="30">
        <v>-1</v>
      </c>
      <c r="AE31" s="30">
        <v>-8</v>
      </c>
      <c r="AF31" s="30">
        <v>1</v>
      </c>
      <c r="AG31" s="30">
        <v>-4</v>
      </c>
      <c r="AH31" s="30">
        <v>10</v>
      </c>
      <c r="AI31" s="30">
        <v>22</v>
      </c>
      <c r="AJ31" s="30">
        <v>-8</v>
      </c>
      <c r="AK31" s="30">
        <v>-14</v>
      </c>
      <c r="AL31" s="30">
        <v>7</v>
      </c>
      <c r="AM31" s="30">
        <v>9</v>
      </c>
      <c r="AN31" s="30">
        <v>0</v>
      </c>
      <c r="AO31" s="30">
        <v>-1</v>
      </c>
      <c r="AP31" s="30">
        <v>2</v>
      </c>
      <c r="AQ31" s="30">
        <v>4</v>
      </c>
      <c r="AR31" s="30">
        <v>-1</v>
      </c>
      <c r="AS31" s="30">
        <v>-1</v>
      </c>
      <c r="AT31" s="30">
        <v>0</v>
      </c>
      <c r="AU31" s="31">
        <v>-14</v>
      </c>
      <c r="AV31" s="88"/>
      <c r="AW31" s="31"/>
      <c r="AX31" s="8">
        <f t="shared" si="10"/>
        <v>44927</v>
      </c>
    </row>
    <row r="32" spans="1:50" s="45" customFormat="1" x14ac:dyDescent="0.15">
      <c r="A32" s="19">
        <v>44958</v>
      </c>
      <c r="B32" s="41">
        <f t="shared" si="11"/>
        <v>28604</v>
      </c>
      <c r="C32" s="20">
        <f t="shared" si="12"/>
        <v>66515</v>
      </c>
      <c r="D32" s="78" t="s">
        <v>30</v>
      </c>
      <c r="E32" s="41">
        <f t="shared" si="36"/>
        <v>4619</v>
      </c>
      <c r="F32" s="21">
        <f t="shared" si="43"/>
        <v>10302</v>
      </c>
      <c r="G32" s="21">
        <f t="shared" si="44"/>
        <v>2708</v>
      </c>
      <c r="H32" s="21">
        <f t="shared" si="45"/>
        <v>7227</v>
      </c>
      <c r="I32" s="21">
        <f t="shared" si="46"/>
        <v>1341</v>
      </c>
      <c r="J32" s="21">
        <f t="shared" si="47"/>
        <v>3646</v>
      </c>
      <c r="K32" s="21">
        <f t="shared" si="48"/>
        <v>3673</v>
      </c>
      <c r="L32" s="21">
        <f t="shared" si="49"/>
        <v>8167</v>
      </c>
      <c r="M32" s="21">
        <f t="shared" si="50"/>
        <v>6558</v>
      </c>
      <c r="N32" s="21">
        <f t="shared" si="51"/>
        <v>13867</v>
      </c>
      <c r="O32" s="21">
        <f t="shared" si="52"/>
        <v>4323</v>
      </c>
      <c r="P32" s="21">
        <f t="shared" si="53"/>
        <v>9444</v>
      </c>
      <c r="Q32" s="21">
        <f t="shared" si="54"/>
        <v>1632</v>
      </c>
      <c r="R32" s="21">
        <f t="shared" si="55"/>
        <v>4583</v>
      </c>
      <c r="S32" s="21">
        <f t="shared" si="37"/>
        <v>2128</v>
      </c>
      <c r="T32" s="21">
        <f t="shared" si="38"/>
        <v>5488</v>
      </c>
      <c r="U32" s="21">
        <f t="shared" si="39"/>
        <v>732</v>
      </c>
      <c r="V32" s="21">
        <f t="shared" si="40"/>
        <v>1730</v>
      </c>
      <c r="W32" s="21">
        <f t="shared" si="41"/>
        <v>886</v>
      </c>
      <c r="X32" s="20">
        <f t="shared" si="42"/>
        <v>2059</v>
      </c>
      <c r="Y32" s="19" t="str">
        <f t="shared" si="56"/>
        <v>1月の異動</v>
      </c>
      <c r="Z32" s="43">
        <f t="shared" si="4"/>
        <v>-13</v>
      </c>
      <c r="AA32" s="44">
        <f t="shared" si="5"/>
        <v>-63</v>
      </c>
      <c r="AB32" s="26">
        <v>0</v>
      </c>
      <c r="AC32" s="27">
        <v>4</v>
      </c>
      <c r="AD32" s="27">
        <v>-2</v>
      </c>
      <c r="AE32" s="27">
        <v>-9</v>
      </c>
      <c r="AF32" s="27">
        <v>5</v>
      </c>
      <c r="AG32" s="27">
        <v>-3</v>
      </c>
      <c r="AH32" s="27">
        <v>-6</v>
      </c>
      <c r="AI32" s="27">
        <v>-8</v>
      </c>
      <c r="AJ32" s="27">
        <v>-11</v>
      </c>
      <c r="AK32" s="27">
        <v>-19</v>
      </c>
      <c r="AL32" s="27">
        <v>9</v>
      </c>
      <c r="AM32" s="27">
        <v>2</v>
      </c>
      <c r="AN32" s="27">
        <v>-1</v>
      </c>
      <c r="AO32" s="27">
        <v>-14</v>
      </c>
      <c r="AP32" s="27">
        <v>-4</v>
      </c>
      <c r="AQ32" s="27">
        <v>-12</v>
      </c>
      <c r="AR32" s="27">
        <v>-3</v>
      </c>
      <c r="AS32" s="27">
        <v>0</v>
      </c>
      <c r="AT32" s="27">
        <v>-1</v>
      </c>
      <c r="AU32" s="28">
        <v>-4</v>
      </c>
      <c r="AV32" s="87">
        <v>1</v>
      </c>
      <c r="AW32" s="28"/>
      <c r="AX32" s="19">
        <f t="shared" si="10"/>
        <v>44958</v>
      </c>
    </row>
    <row r="33" spans="1:50" s="45" customFormat="1" x14ac:dyDescent="0.15">
      <c r="A33" s="19">
        <v>44986</v>
      </c>
      <c r="B33" s="41">
        <f t="shared" ref="B33:B38" si="57">B32+Z33</f>
        <v>28590</v>
      </c>
      <c r="C33" s="20">
        <f t="shared" ref="C33" si="58">C32+AA33</f>
        <v>66472</v>
      </c>
      <c r="D33" s="78" t="s">
        <v>30</v>
      </c>
      <c r="E33" s="41">
        <f t="shared" si="36"/>
        <v>4617</v>
      </c>
      <c r="F33" s="21">
        <f>F32+AC33</f>
        <v>10285</v>
      </c>
      <c r="G33" s="21">
        <f t="shared" ref="G33" si="59">G32+AD33</f>
        <v>2711</v>
      </c>
      <c r="H33" s="21">
        <f t="shared" ref="H33" si="60">H32+AE33</f>
        <v>7239</v>
      </c>
      <c r="I33" s="21">
        <f t="shared" ref="I33:I34" si="61">I32+AF33</f>
        <v>1339</v>
      </c>
      <c r="J33" s="21">
        <f t="shared" ref="J33:K34" si="62">J32+AG33</f>
        <v>3638</v>
      </c>
      <c r="K33" s="21">
        <f t="shared" ref="K33" si="63">K32+AH33</f>
        <v>3676</v>
      </c>
      <c r="L33" s="21">
        <f t="shared" ref="L33:N34" si="64">L32+AI33</f>
        <v>8168</v>
      </c>
      <c r="M33" s="21">
        <f t="shared" ref="M33" si="65">M32+AJ33</f>
        <v>6555</v>
      </c>
      <c r="N33" s="21">
        <f t="shared" ref="N33" si="66">N32+AK33</f>
        <v>13864</v>
      </c>
      <c r="O33" s="21">
        <f t="shared" ref="O33:O34" si="67">O32+AL33</f>
        <v>4312</v>
      </c>
      <c r="P33" s="21">
        <f t="shared" ref="P33:P34" si="68">P32+AM33</f>
        <v>9445</v>
      </c>
      <c r="Q33" s="21">
        <f t="shared" ref="Q33:Q34" si="69">Q32+AN33</f>
        <v>1631</v>
      </c>
      <c r="R33" s="21">
        <f t="shared" ref="R33:R34" si="70">R32+AO33</f>
        <v>4575</v>
      </c>
      <c r="S33" s="21">
        <f t="shared" ref="S33:S34" si="71">S32+AP33</f>
        <v>2129</v>
      </c>
      <c r="T33" s="21">
        <f t="shared" ref="T33:T34" si="72">T32+AQ33</f>
        <v>5476</v>
      </c>
      <c r="U33" s="21">
        <f t="shared" ref="U33:U34" si="73">U32+AR33</f>
        <v>734</v>
      </c>
      <c r="V33" s="21">
        <f t="shared" ref="V33:V34" si="74">V32+AS33</f>
        <v>1727</v>
      </c>
      <c r="W33" s="21">
        <f t="shared" ref="W33:W34" si="75">W32+AT33</f>
        <v>882</v>
      </c>
      <c r="X33" s="20">
        <f t="shared" ref="X33:X34" si="76">X32+AU33</f>
        <v>2053</v>
      </c>
      <c r="Y33" s="19" t="str">
        <f t="shared" si="56"/>
        <v>2月の異動</v>
      </c>
      <c r="Z33" s="43">
        <f t="shared" si="4"/>
        <v>-14</v>
      </c>
      <c r="AA33" s="44">
        <f t="shared" si="5"/>
        <v>-43</v>
      </c>
      <c r="AB33" s="26">
        <v>-2</v>
      </c>
      <c r="AC33" s="27">
        <v>-17</v>
      </c>
      <c r="AD33" s="27">
        <v>3</v>
      </c>
      <c r="AE33" s="27">
        <v>12</v>
      </c>
      <c r="AF33" s="27">
        <v>-2</v>
      </c>
      <c r="AG33" s="27">
        <v>-8</v>
      </c>
      <c r="AH33" s="27">
        <v>3</v>
      </c>
      <c r="AI33" s="27">
        <v>1</v>
      </c>
      <c r="AJ33" s="27">
        <v>-3</v>
      </c>
      <c r="AK33" s="27">
        <v>-3</v>
      </c>
      <c r="AL33" s="27">
        <v>-11</v>
      </c>
      <c r="AM33" s="27">
        <v>1</v>
      </c>
      <c r="AN33" s="27">
        <v>-1</v>
      </c>
      <c r="AO33" s="27">
        <v>-8</v>
      </c>
      <c r="AP33" s="27">
        <v>1</v>
      </c>
      <c r="AQ33" s="27">
        <v>-12</v>
      </c>
      <c r="AR33" s="27">
        <v>2</v>
      </c>
      <c r="AS33" s="27">
        <v>-3</v>
      </c>
      <c r="AT33" s="27">
        <v>-4</v>
      </c>
      <c r="AU33" s="28">
        <v>-6</v>
      </c>
      <c r="AV33" s="87"/>
      <c r="AW33" s="28"/>
      <c r="AX33" s="19">
        <f t="shared" ref="AX33" si="77">A33</f>
        <v>44986</v>
      </c>
    </row>
    <row r="34" spans="1:50" s="45" customFormat="1" x14ac:dyDescent="0.15">
      <c r="A34" s="19">
        <v>45017</v>
      </c>
      <c r="B34" s="41">
        <f t="shared" si="57"/>
        <v>28657</v>
      </c>
      <c r="C34" s="20">
        <f>C33+AA34</f>
        <v>66303</v>
      </c>
      <c r="D34" s="78" t="s">
        <v>30</v>
      </c>
      <c r="E34" s="41">
        <f t="shared" ref="E34:E39" si="78">E33+AB34</f>
        <v>4626</v>
      </c>
      <c r="F34" s="21">
        <f>F33+AC34</f>
        <v>10253</v>
      </c>
      <c r="G34" s="21">
        <f>G33+AD34</f>
        <v>2717</v>
      </c>
      <c r="H34" s="21">
        <f>H33+AE34</f>
        <v>7223</v>
      </c>
      <c r="I34" s="21">
        <f t="shared" si="61"/>
        <v>1329</v>
      </c>
      <c r="J34" s="21">
        <f t="shared" si="62"/>
        <v>3614</v>
      </c>
      <c r="K34" s="21">
        <f t="shared" si="62"/>
        <v>3672</v>
      </c>
      <c r="L34" s="21">
        <f t="shared" si="64"/>
        <v>8134</v>
      </c>
      <c r="M34" s="21">
        <f t="shared" si="64"/>
        <v>6592</v>
      </c>
      <c r="N34" s="21">
        <f t="shared" si="64"/>
        <v>13852</v>
      </c>
      <c r="O34" s="21">
        <f t="shared" si="67"/>
        <v>4336</v>
      </c>
      <c r="P34" s="21">
        <f t="shared" si="68"/>
        <v>9449</v>
      </c>
      <c r="Q34" s="21">
        <f t="shared" si="69"/>
        <v>1630</v>
      </c>
      <c r="R34" s="21">
        <f t="shared" si="70"/>
        <v>4541</v>
      </c>
      <c r="S34" s="21">
        <f t="shared" si="71"/>
        <v>2137</v>
      </c>
      <c r="T34" s="21">
        <f t="shared" si="72"/>
        <v>5467</v>
      </c>
      <c r="U34" s="21">
        <f t="shared" si="73"/>
        <v>733</v>
      </c>
      <c r="V34" s="21">
        <f t="shared" si="74"/>
        <v>1721</v>
      </c>
      <c r="W34" s="21">
        <f t="shared" si="75"/>
        <v>879</v>
      </c>
      <c r="X34" s="21">
        <f t="shared" si="76"/>
        <v>2047</v>
      </c>
      <c r="Y34" s="19" t="str">
        <f t="shared" ref="Y34:Y55" si="79">Y22</f>
        <v>3月の異動</v>
      </c>
      <c r="Z34" s="43">
        <f t="shared" si="4"/>
        <v>67</v>
      </c>
      <c r="AA34" s="44">
        <f t="shared" si="5"/>
        <v>-169</v>
      </c>
      <c r="AB34" s="26">
        <v>9</v>
      </c>
      <c r="AC34" s="27">
        <v>-32</v>
      </c>
      <c r="AD34" s="27">
        <v>6</v>
      </c>
      <c r="AE34" s="27">
        <v>-16</v>
      </c>
      <c r="AF34" s="27">
        <v>-10</v>
      </c>
      <c r="AG34" s="27">
        <v>-24</v>
      </c>
      <c r="AH34" s="27">
        <v>-4</v>
      </c>
      <c r="AI34" s="27">
        <v>-34</v>
      </c>
      <c r="AJ34" s="27">
        <v>37</v>
      </c>
      <c r="AK34" s="27">
        <v>-12</v>
      </c>
      <c r="AL34" s="27">
        <v>24</v>
      </c>
      <c r="AM34" s="27">
        <v>4</v>
      </c>
      <c r="AN34" s="27">
        <v>-1</v>
      </c>
      <c r="AO34" s="27">
        <v>-34</v>
      </c>
      <c r="AP34" s="27">
        <v>8</v>
      </c>
      <c r="AQ34" s="27">
        <v>-9</v>
      </c>
      <c r="AR34" s="27">
        <v>-1</v>
      </c>
      <c r="AS34" s="27">
        <v>-6</v>
      </c>
      <c r="AT34" s="27">
        <v>-3</v>
      </c>
      <c r="AU34" s="28">
        <v>-6</v>
      </c>
      <c r="AV34" s="87">
        <v>2</v>
      </c>
      <c r="AW34" s="28"/>
      <c r="AX34" s="19">
        <f t="shared" ref="AX34" si="80">A34</f>
        <v>45017</v>
      </c>
    </row>
    <row r="35" spans="1:50" s="45" customFormat="1" x14ac:dyDescent="0.15">
      <c r="A35" s="19">
        <v>45047</v>
      </c>
      <c r="B35" s="41">
        <f t="shared" si="57"/>
        <v>28716</v>
      </c>
      <c r="C35" s="20">
        <f t="shared" ref="C35" si="81">C34+AA35</f>
        <v>66284</v>
      </c>
      <c r="D35" s="78" t="s">
        <v>30</v>
      </c>
      <c r="E35" s="41">
        <f t="shared" si="78"/>
        <v>4634</v>
      </c>
      <c r="F35" s="21">
        <f t="shared" ref="F35" si="82">F34+AC35</f>
        <v>10265</v>
      </c>
      <c r="G35" s="21">
        <f t="shared" ref="G35" si="83">G34+AD35</f>
        <v>2716</v>
      </c>
      <c r="H35" s="21">
        <f t="shared" ref="H35" si="84">H34+AE35</f>
        <v>7200</v>
      </c>
      <c r="I35" s="21">
        <f t="shared" ref="I35" si="85">I34+AF35</f>
        <v>1335</v>
      </c>
      <c r="J35" s="21">
        <f t="shared" ref="J35" si="86">J34+AG35</f>
        <v>3604</v>
      </c>
      <c r="K35" s="21">
        <f t="shared" ref="K35" si="87">K34+AH35</f>
        <v>3677</v>
      </c>
      <c r="L35" s="21">
        <f t="shared" ref="L35" si="88">L34+AI35</f>
        <v>8140</v>
      </c>
      <c r="M35" s="21">
        <f t="shared" ref="M35" si="89">M34+AJ35</f>
        <v>6604</v>
      </c>
      <c r="N35" s="21">
        <f t="shared" ref="N35" si="90">N34+AK35</f>
        <v>13856</v>
      </c>
      <c r="O35" s="21">
        <f t="shared" ref="O35" si="91">O34+AL35</f>
        <v>4355</v>
      </c>
      <c r="P35" s="21">
        <f t="shared" ref="P35" si="92">P34+AM35</f>
        <v>9463</v>
      </c>
      <c r="Q35" s="21">
        <f t="shared" ref="Q35" si="93">Q34+AN35</f>
        <v>1632</v>
      </c>
      <c r="R35" s="21">
        <f t="shared" ref="R35" si="94">R34+AO35</f>
        <v>4527</v>
      </c>
      <c r="S35" s="21">
        <f t="shared" ref="S35" si="95">S34+AP35</f>
        <v>2145</v>
      </c>
      <c r="T35" s="21">
        <f t="shared" ref="T35" si="96">T34+AQ35</f>
        <v>5467</v>
      </c>
      <c r="U35" s="21">
        <f t="shared" ref="U35" si="97">U34+AR35</f>
        <v>733</v>
      </c>
      <c r="V35" s="21">
        <f t="shared" ref="V35" si="98">V34+AS35</f>
        <v>1720</v>
      </c>
      <c r="W35" s="21">
        <f t="shared" ref="W35" si="99">W34+AT35</f>
        <v>879</v>
      </c>
      <c r="X35" s="20">
        <f t="shared" ref="X35" si="100">X34+AU35</f>
        <v>2040</v>
      </c>
      <c r="Y35" s="19" t="e">
        <f t="shared" si="79"/>
        <v>#REF!</v>
      </c>
      <c r="Z35" s="43">
        <f t="shared" si="4"/>
        <v>59</v>
      </c>
      <c r="AA35" s="44">
        <f t="shared" si="5"/>
        <v>-19</v>
      </c>
      <c r="AB35" s="26">
        <v>8</v>
      </c>
      <c r="AC35" s="27">
        <v>12</v>
      </c>
      <c r="AD35" s="27">
        <v>-1</v>
      </c>
      <c r="AE35" s="27">
        <v>-23</v>
      </c>
      <c r="AF35" s="27">
        <v>6</v>
      </c>
      <c r="AG35" s="27">
        <v>-10</v>
      </c>
      <c r="AH35" s="27">
        <v>5</v>
      </c>
      <c r="AI35" s="27">
        <v>6</v>
      </c>
      <c r="AJ35" s="27">
        <v>12</v>
      </c>
      <c r="AK35" s="27">
        <v>4</v>
      </c>
      <c r="AL35" s="27">
        <v>19</v>
      </c>
      <c r="AM35" s="27">
        <v>14</v>
      </c>
      <c r="AN35" s="27">
        <v>2</v>
      </c>
      <c r="AO35" s="27">
        <v>-14</v>
      </c>
      <c r="AP35" s="27">
        <v>8</v>
      </c>
      <c r="AQ35" s="27">
        <v>0</v>
      </c>
      <c r="AR35" s="27">
        <v>0</v>
      </c>
      <c r="AS35" s="27">
        <v>-1</v>
      </c>
      <c r="AT35" s="27">
        <v>0</v>
      </c>
      <c r="AU35" s="28">
        <v>-7</v>
      </c>
      <c r="AV35" s="87"/>
      <c r="AW35" s="28"/>
      <c r="AX35" s="19">
        <f t="shared" ref="AX35" si="101">A35</f>
        <v>45047</v>
      </c>
    </row>
    <row r="36" spans="1:50" s="45" customFormat="1" x14ac:dyDescent="0.15">
      <c r="A36" s="19">
        <v>45078</v>
      </c>
      <c r="B36" s="41">
        <f t="shared" si="57"/>
        <v>28732</v>
      </c>
      <c r="C36" s="20">
        <f t="shared" ref="C36" si="102">C35+AA36</f>
        <v>66270</v>
      </c>
      <c r="D36" s="78" t="s">
        <v>30</v>
      </c>
      <c r="E36" s="41">
        <f t="shared" si="78"/>
        <v>4634</v>
      </c>
      <c r="F36" s="21">
        <f t="shared" ref="F36" si="103">F35+AC36</f>
        <v>10272</v>
      </c>
      <c r="G36" s="21">
        <f t="shared" ref="G36" si="104">G35+AD36</f>
        <v>2714</v>
      </c>
      <c r="H36" s="21">
        <f t="shared" ref="H36" si="105">H35+AE36</f>
        <v>7193</v>
      </c>
      <c r="I36" s="21">
        <f t="shared" ref="I36" si="106">I35+AF36</f>
        <v>1334</v>
      </c>
      <c r="J36" s="21">
        <f t="shared" ref="J36" si="107">J35+AG36</f>
        <v>3600</v>
      </c>
      <c r="K36" s="21">
        <f t="shared" ref="K36" si="108">K35+AH36</f>
        <v>3679</v>
      </c>
      <c r="L36" s="21">
        <f t="shared" ref="L36" si="109">L35+AI36</f>
        <v>8142</v>
      </c>
      <c r="M36" s="21">
        <f t="shared" ref="M36" si="110">M35+AJ36</f>
        <v>6614</v>
      </c>
      <c r="N36" s="21">
        <f t="shared" ref="N36" si="111">N35+AK36</f>
        <v>13856</v>
      </c>
      <c r="O36" s="21">
        <f t="shared" ref="O36" si="112">O35+AL36</f>
        <v>4355</v>
      </c>
      <c r="P36" s="21">
        <f t="shared" ref="P36" si="113">P35+AM36</f>
        <v>9462</v>
      </c>
      <c r="Q36" s="21">
        <f t="shared" ref="Q36" si="114">Q35+AN36</f>
        <v>1636</v>
      </c>
      <c r="R36" s="21">
        <f t="shared" ref="R36" si="115">R35+AO36</f>
        <v>4527</v>
      </c>
      <c r="S36" s="21">
        <f t="shared" ref="S36" si="116">S35+AP36</f>
        <v>2148</v>
      </c>
      <c r="T36" s="21">
        <f t="shared" ref="T36" si="117">T35+AQ36</f>
        <v>5471</v>
      </c>
      <c r="U36" s="21">
        <f t="shared" ref="U36" si="118">U35+AR36</f>
        <v>734</v>
      </c>
      <c r="V36" s="21">
        <f t="shared" ref="V36" si="119">V35+AS36</f>
        <v>1720</v>
      </c>
      <c r="W36" s="21">
        <f t="shared" ref="W36" si="120">W35+AT36</f>
        <v>878</v>
      </c>
      <c r="X36" s="20">
        <f t="shared" ref="X36" si="121">X35+AU36</f>
        <v>2025</v>
      </c>
      <c r="Y36" s="19" t="e">
        <f t="shared" si="79"/>
        <v>#REF!</v>
      </c>
      <c r="Z36" s="43">
        <f t="shared" si="4"/>
        <v>16</v>
      </c>
      <c r="AA36" s="44">
        <f t="shared" si="5"/>
        <v>-14</v>
      </c>
      <c r="AB36" s="80">
        <v>0</v>
      </c>
      <c r="AC36" s="23">
        <v>7</v>
      </c>
      <c r="AD36" s="23">
        <v>-2</v>
      </c>
      <c r="AE36" s="23">
        <v>-7</v>
      </c>
      <c r="AF36" s="23">
        <v>-1</v>
      </c>
      <c r="AG36" s="23">
        <v>-4</v>
      </c>
      <c r="AH36" s="23">
        <v>2</v>
      </c>
      <c r="AI36" s="23">
        <v>2</v>
      </c>
      <c r="AJ36" s="23">
        <v>10</v>
      </c>
      <c r="AK36" s="23">
        <v>0</v>
      </c>
      <c r="AL36" s="23">
        <v>0</v>
      </c>
      <c r="AM36" s="23">
        <v>-1</v>
      </c>
      <c r="AN36" s="23">
        <v>4</v>
      </c>
      <c r="AO36" s="23">
        <v>0</v>
      </c>
      <c r="AP36" s="23">
        <v>3</v>
      </c>
      <c r="AQ36" s="23">
        <v>4</v>
      </c>
      <c r="AR36" s="23">
        <v>1</v>
      </c>
      <c r="AS36" s="23">
        <v>0</v>
      </c>
      <c r="AT36" s="23">
        <v>-1</v>
      </c>
      <c r="AU36" s="24">
        <v>-15</v>
      </c>
      <c r="AV36" s="86"/>
      <c r="AW36" s="24"/>
      <c r="AX36" s="19">
        <f t="shared" ref="AX36" si="122">A36</f>
        <v>45078</v>
      </c>
    </row>
    <row r="37" spans="1:50" s="45" customFormat="1" x14ac:dyDescent="0.15">
      <c r="A37" s="19">
        <v>45108</v>
      </c>
      <c r="B37" s="41">
        <f t="shared" si="57"/>
        <v>28731</v>
      </c>
      <c r="C37" s="20">
        <f t="shared" ref="C37" si="123">C36+AA37</f>
        <v>66224</v>
      </c>
      <c r="D37" s="78" t="s">
        <v>30</v>
      </c>
      <c r="E37" s="41">
        <f t="shared" si="78"/>
        <v>4635</v>
      </c>
      <c r="F37" s="21">
        <f t="shared" ref="F37" si="124">F36+AC37</f>
        <v>10258</v>
      </c>
      <c r="G37" s="21">
        <f t="shared" ref="G37" si="125">G36+AD37</f>
        <v>2713</v>
      </c>
      <c r="H37" s="21">
        <f t="shared" ref="H37" si="126">H36+AE37</f>
        <v>7188</v>
      </c>
      <c r="I37" s="21">
        <f t="shared" ref="I37" si="127">I36+AF37</f>
        <v>1332</v>
      </c>
      <c r="J37" s="21">
        <f t="shared" ref="J37" si="128">J36+AG37</f>
        <v>3594</v>
      </c>
      <c r="K37" s="21">
        <f t="shared" ref="K37" si="129">K36+AH37</f>
        <v>3685</v>
      </c>
      <c r="L37" s="21">
        <f t="shared" ref="L37" si="130">L36+AI37</f>
        <v>8139</v>
      </c>
      <c r="M37" s="21">
        <f t="shared" ref="M37" si="131">M36+AJ37</f>
        <v>6603</v>
      </c>
      <c r="N37" s="21">
        <f t="shared" ref="N37" si="132">N36+AK37</f>
        <v>13830</v>
      </c>
      <c r="O37" s="21">
        <f t="shared" ref="O37" si="133">O36+AL37</f>
        <v>4363</v>
      </c>
      <c r="P37" s="21">
        <f t="shared" ref="P37" si="134">P36+AM37</f>
        <v>9486</v>
      </c>
      <c r="Q37" s="21">
        <f t="shared" ref="Q37" si="135">Q36+AN37</f>
        <v>1637</v>
      </c>
      <c r="R37" s="21">
        <f t="shared" ref="R37" si="136">R36+AO37</f>
        <v>4518</v>
      </c>
      <c r="S37" s="21">
        <f t="shared" ref="S37" si="137">S36+AP37</f>
        <v>2147</v>
      </c>
      <c r="T37" s="21">
        <f t="shared" ref="T37" si="138">T36+AQ37</f>
        <v>5467</v>
      </c>
      <c r="U37" s="21">
        <f t="shared" ref="U37" si="139">U36+AR37</f>
        <v>734</v>
      </c>
      <c r="V37" s="21">
        <f t="shared" ref="V37" si="140">V36+AS37</f>
        <v>1724</v>
      </c>
      <c r="W37" s="21">
        <f t="shared" ref="W37" si="141">W36+AT37</f>
        <v>876</v>
      </c>
      <c r="X37" s="20">
        <f t="shared" ref="X37" si="142">X36+AU37</f>
        <v>2018</v>
      </c>
      <c r="Y37" s="19" t="e">
        <f t="shared" si="79"/>
        <v>#REF!</v>
      </c>
      <c r="Z37" s="43">
        <f t="shared" si="4"/>
        <v>-1</v>
      </c>
      <c r="AA37" s="44">
        <f t="shared" si="5"/>
        <v>-46</v>
      </c>
      <c r="AB37" s="80">
        <v>1</v>
      </c>
      <c r="AC37" s="23">
        <v>-14</v>
      </c>
      <c r="AD37" s="23">
        <v>-1</v>
      </c>
      <c r="AE37" s="23">
        <v>-5</v>
      </c>
      <c r="AF37" s="23">
        <v>-2</v>
      </c>
      <c r="AG37" s="23">
        <v>-6</v>
      </c>
      <c r="AH37" s="23">
        <v>6</v>
      </c>
      <c r="AI37" s="23">
        <v>-3</v>
      </c>
      <c r="AJ37" s="23">
        <v>-11</v>
      </c>
      <c r="AK37" s="23">
        <v>-26</v>
      </c>
      <c r="AL37" s="23">
        <v>8</v>
      </c>
      <c r="AM37" s="23">
        <v>24</v>
      </c>
      <c r="AN37" s="23">
        <v>1</v>
      </c>
      <c r="AO37" s="23">
        <v>-9</v>
      </c>
      <c r="AP37" s="23">
        <v>-1</v>
      </c>
      <c r="AQ37" s="23">
        <v>-4</v>
      </c>
      <c r="AR37" s="23">
        <v>0</v>
      </c>
      <c r="AS37" s="23">
        <v>4</v>
      </c>
      <c r="AT37" s="23">
        <v>-2</v>
      </c>
      <c r="AU37" s="24">
        <v>-7</v>
      </c>
      <c r="AV37" s="86"/>
      <c r="AW37" s="24"/>
      <c r="AX37" s="19">
        <f t="shared" ref="AX37" si="143">A37</f>
        <v>45108</v>
      </c>
    </row>
    <row r="38" spans="1:50" s="45" customFormat="1" x14ac:dyDescent="0.15">
      <c r="A38" s="19">
        <v>45139</v>
      </c>
      <c r="B38" s="41">
        <f t="shared" si="57"/>
        <v>28757</v>
      </c>
      <c r="C38" s="20">
        <f t="shared" ref="C38" si="144">C37+AA38</f>
        <v>66205</v>
      </c>
      <c r="D38" s="78" t="s">
        <v>30</v>
      </c>
      <c r="E38" s="41">
        <f t="shared" si="78"/>
        <v>4633</v>
      </c>
      <c r="F38" s="21">
        <f t="shared" ref="F38" si="145">F37+AC38</f>
        <v>10251</v>
      </c>
      <c r="G38" s="21">
        <f t="shared" ref="G38" si="146">G37+AD38</f>
        <v>2722</v>
      </c>
      <c r="H38" s="21">
        <f t="shared" ref="H38" si="147">H37+AE38</f>
        <v>7196</v>
      </c>
      <c r="I38" s="21">
        <f t="shared" ref="I38" si="148">I37+AF38</f>
        <v>1328</v>
      </c>
      <c r="J38" s="21">
        <f t="shared" ref="J38" si="149">J37+AG38</f>
        <v>3587</v>
      </c>
      <c r="K38" s="21">
        <f t="shared" ref="K38" si="150">K37+AH38</f>
        <v>3681</v>
      </c>
      <c r="L38" s="21">
        <f t="shared" ref="L38" si="151">L37+AI38</f>
        <v>8134</v>
      </c>
      <c r="M38" s="21">
        <f t="shared" ref="M38" si="152">M37+AJ38</f>
        <v>6622</v>
      </c>
      <c r="N38" s="21">
        <f t="shared" ref="N38" si="153">N37+AK38</f>
        <v>13838</v>
      </c>
      <c r="O38" s="21">
        <f t="shared" ref="O38" si="154">O37+AL38</f>
        <v>4370</v>
      </c>
      <c r="P38" s="21">
        <f t="shared" ref="P38" si="155">P37+AM38</f>
        <v>9484</v>
      </c>
      <c r="Q38" s="21">
        <f t="shared" ref="Q38" si="156">Q37+AN38</f>
        <v>1634</v>
      </c>
      <c r="R38" s="21">
        <f t="shared" ref="R38" si="157">R37+AO38</f>
        <v>4507</v>
      </c>
      <c r="S38" s="21">
        <f t="shared" ref="S38" si="158">S37+AP38</f>
        <v>2150</v>
      </c>
      <c r="T38" s="21">
        <f t="shared" ref="T38" si="159">T37+AQ38</f>
        <v>5466</v>
      </c>
      <c r="U38" s="21">
        <f t="shared" ref="U38" si="160">U37+AR38</f>
        <v>736</v>
      </c>
      <c r="V38" s="21">
        <f t="shared" ref="V38" si="161">V37+AS38</f>
        <v>1725</v>
      </c>
      <c r="W38" s="21">
        <f t="shared" ref="W38" si="162">W37+AT38</f>
        <v>874</v>
      </c>
      <c r="X38" s="20">
        <f t="shared" ref="X38" si="163">X37+AU38</f>
        <v>2015</v>
      </c>
      <c r="Y38" s="19" t="e">
        <f t="shared" si="79"/>
        <v>#REF!</v>
      </c>
      <c r="Z38" s="43">
        <f t="shared" si="4"/>
        <v>26</v>
      </c>
      <c r="AA38" s="44">
        <f t="shared" si="5"/>
        <v>-19</v>
      </c>
      <c r="AB38" s="80">
        <v>-2</v>
      </c>
      <c r="AC38" s="23">
        <v>-7</v>
      </c>
      <c r="AD38" s="23">
        <v>9</v>
      </c>
      <c r="AE38" s="23">
        <v>8</v>
      </c>
      <c r="AF38" s="23">
        <v>-4</v>
      </c>
      <c r="AG38" s="23">
        <v>-7</v>
      </c>
      <c r="AH38" s="23">
        <v>-4</v>
      </c>
      <c r="AI38" s="23">
        <v>-5</v>
      </c>
      <c r="AJ38" s="23">
        <v>19</v>
      </c>
      <c r="AK38" s="23">
        <v>8</v>
      </c>
      <c r="AL38" s="23">
        <v>7</v>
      </c>
      <c r="AM38" s="23">
        <v>-2</v>
      </c>
      <c r="AN38" s="23">
        <v>-3</v>
      </c>
      <c r="AO38" s="23">
        <v>-11</v>
      </c>
      <c r="AP38" s="23">
        <v>3</v>
      </c>
      <c r="AQ38" s="23">
        <v>-1</v>
      </c>
      <c r="AR38" s="23">
        <v>2</v>
      </c>
      <c r="AS38" s="23">
        <v>1</v>
      </c>
      <c r="AT38" s="23">
        <v>-2</v>
      </c>
      <c r="AU38" s="24">
        <v>-3</v>
      </c>
      <c r="AV38" s="86">
        <v>1</v>
      </c>
      <c r="AW38" s="24"/>
      <c r="AX38" s="19">
        <f t="shared" ref="AX38" si="164">A38</f>
        <v>45139</v>
      </c>
    </row>
    <row r="39" spans="1:50" s="45" customFormat="1" x14ac:dyDescent="0.15">
      <c r="A39" s="19">
        <v>45170</v>
      </c>
      <c r="B39" s="41">
        <f t="shared" ref="B39" si="165">B38+Z39</f>
        <v>28790</v>
      </c>
      <c r="C39" s="20">
        <f t="shared" ref="C39:C44" si="166">C38+AA39</f>
        <v>66217</v>
      </c>
      <c r="D39" s="78" t="s">
        <v>30</v>
      </c>
      <c r="E39" s="41">
        <f t="shared" si="78"/>
        <v>4637</v>
      </c>
      <c r="F39" s="21">
        <f t="shared" ref="F39" si="167">F38+AC39</f>
        <v>10258</v>
      </c>
      <c r="G39" s="21">
        <f t="shared" ref="G39" si="168">G38+AD39</f>
        <v>2721</v>
      </c>
      <c r="H39" s="21">
        <f t="shared" ref="H39" si="169">H38+AE39</f>
        <v>7198</v>
      </c>
      <c r="I39" s="21">
        <f t="shared" ref="I39" si="170">I38+AF39</f>
        <v>1334</v>
      </c>
      <c r="J39" s="21">
        <f t="shared" ref="J39" si="171">J38+AG39</f>
        <v>3584</v>
      </c>
      <c r="K39" s="21">
        <f t="shared" ref="K39" si="172">K38+AH39</f>
        <v>3686</v>
      </c>
      <c r="L39" s="21">
        <f t="shared" ref="L39" si="173">L38+AI39</f>
        <v>8129</v>
      </c>
      <c r="M39" s="21">
        <f t="shared" ref="M39" si="174">M38+AJ39</f>
        <v>6633</v>
      </c>
      <c r="N39" s="21">
        <f t="shared" ref="N39" si="175">N38+AK39</f>
        <v>13854</v>
      </c>
      <c r="O39" s="21">
        <f t="shared" ref="O39" si="176">O38+AL39</f>
        <v>4378</v>
      </c>
      <c r="P39" s="21">
        <f t="shared" ref="P39" si="177">P38+AM39</f>
        <v>9494</v>
      </c>
      <c r="Q39" s="21">
        <f t="shared" ref="Q39" si="178">Q38+AN39</f>
        <v>1633</v>
      </c>
      <c r="R39" s="21">
        <f t="shared" ref="R39" si="179">R38+AO39</f>
        <v>4506</v>
      </c>
      <c r="S39" s="21">
        <f t="shared" ref="S39" si="180">S38+AP39</f>
        <v>2151</v>
      </c>
      <c r="T39" s="21">
        <f t="shared" ref="T39" si="181">T38+AQ39</f>
        <v>5459</v>
      </c>
      <c r="U39" s="21">
        <f t="shared" ref="U39" si="182">U38+AR39</f>
        <v>738</v>
      </c>
      <c r="V39" s="21">
        <f t="shared" ref="V39" si="183">V38+AS39</f>
        <v>1724</v>
      </c>
      <c r="W39" s="21">
        <f t="shared" ref="W39" si="184">W38+AT39</f>
        <v>872</v>
      </c>
      <c r="X39" s="20">
        <f t="shared" ref="X39" si="185">X38+AU39</f>
        <v>2009</v>
      </c>
      <c r="Y39" s="19" t="e">
        <f t="shared" si="79"/>
        <v>#REF!</v>
      </c>
      <c r="Z39" s="43">
        <f t="shared" si="4"/>
        <v>33</v>
      </c>
      <c r="AA39" s="44">
        <f t="shared" si="5"/>
        <v>12</v>
      </c>
      <c r="AB39" s="80">
        <v>4</v>
      </c>
      <c r="AC39" s="23">
        <v>7</v>
      </c>
      <c r="AD39" s="23">
        <v>-1</v>
      </c>
      <c r="AE39" s="23">
        <v>2</v>
      </c>
      <c r="AF39" s="23">
        <v>6</v>
      </c>
      <c r="AG39" s="23">
        <v>-3</v>
      </c>
      <c r="AH39" s="23">
        <v>5</v>
      </c>
      <c r="AI39" s="23">
        <v>-5</v>
      </c>
      <c r="AJ39" s="23">
        <v>11</v>
      </c>
      <c r="AK39" s="23">
        <v>16</v>
      </c>
      <c r="AL39" s="23">
        <v>8</v>
      </c>
      <c r="AM39" s="23">
        <v>10</v>
      </c>
      <c r="AN39" s="23">
        <v>-1</v>
      </c>
      <c r="AO39" s="23">
        <v>-1</v>
      </c>
      <c r="AP39" s="23">
        <v>1</v>
      </c>
      <c r="AQ39" s="23">
        <v>-7</v>
      </c>
      <c r="AR39" s="23">
        <v>2</v>
      </c>
      <c r="AS39" s="23">
        <v>-1</v>
      </c>
      <c r="AT39" s="23">
        <v>-2</v>
      </c>
      <c r="AU39" s="24">
        <v>-6</v>
      </c>
      <c r="AV39" s="86"/>
      <c r="AW39" s="24"/>
      <c r="AX39" s="19">
        <f t="shared" ref="AX39" si="186">A39</f>
        <v>45170</v>
      </c>
    </row>
    <row r="40" spans="1:50" s="45" customFormat="1" x14ac:dyDescent="0.15">
      <c r="A40" s="19">
        <v>45200</v>
      </c>
      <c r="B40" s="41">
        <f t="shared" ref="B40" si="187">B39+Z40</f>
        <v>28792</v>
      </c>
      <c r="C40" s="20">
        <f t="shared" si="166"/>
        <v>66185</v>
      </c>
      <c r="D40" s="78" t="s">
        <v>30</v>
      </c>
      <c r="E40" s="41">
        <f t="shared" ref="E40" si="188">E39+AB40</f>
        <v>4634</v>
      </c>
      <c r="F40" s="21">
        <f t="shared" ref="F40" si="189">F39+AC40</f>
        <v>10237</v>
      </c>
      <c r="G40" s="21">
        <f t="shared" ref="G40" si="190">G39+AD40</f>
        <v>2717</v>
      </c>
      <c r="H40" s="21">
        <f t="shared" ref="H40" si="191">H39+AE40</f>
        <v>7190</v>
      </c>
      <c r="I40" s="21">
        <f t="shared" ref="I40" si="192">I39+AF40</f>
        <v>1339</v>
      </c>
      <c r="J40" s="21">
        <f t="shared" ref="J40" si="193">J39+AG40</f>
        <v>3585</v>
      </c>
      <c r="K40" s="21">
        <f t="shared" ref="K40" si="194">K39+AH40</f>
        <v>3676</v>
      </c>
      <c r="L40" s="21">
        <f t="shared" ref="L40" si="195">L39+AI40</f>
        <v>8118</v>
      </c>
      <c r="M40" s="21">
        <f t="shared" ref="M40" si="196">M39+AJ40</f>
        <v>6639</v>
      </c>
      <c r="N40" s="21">
        <f t="shared" ref="N40" si="197">N39+AK40</f>
        <v>13872</v>
      </c>
      <c r="O40" s="21">
        <f t="shared" ref="O40" si="198">O39+AL40</f>
        <v>4379</v>
      </c>
      <c r="P40" s="21">
        <f t="shared" ref="P40" si="199">P39+AM40</f>
        <v>9485</v>
      </c>
      <c r="Q40" s="21">
        <f t="shared" ref="Q40" si="200">Q39+AN40</f>
        <v>1635</v>
      </c>
      <c r="R40" s="21">
        <f t="shared" ref="R40" si="201">R39+AO40</f>
        <v>4510</v>
      </c>
      <c r="S40" s="21">
        <f t="shared" ref="S40" si="202">S39+AP40</f>
        <v>2158</v>
      </c>
      <c r="T40" s="21">
        <f t="shared" ref="T40" si="203">T39+AQ40</f>
        <v>5468</v>
      </c>
      <c r="U40" s="21">
        <f t="shared" ref="U40" si="204">U39+AR40</f>
        <v>737</v>
      </c>
      <c r="V40" s="21">
        <f t="shared" ref="V40" si="205">V39+AS40</f>
        <v>1719</v>
      </c>
      <c r="W40" s="21">
        <f t="shared" ref="W40" si="206">W39+AT40</f>
        <v>871</v>
      </c>
      <c r="X40" s="20">
        <f t="shared" ref="X40" si="207">X39+AU40</f>
        <v>1999</v>
      </c>
      <c r="Y40" s="19" t="str">
        <f t="shared" si="79"/>
        <v>9月の異動</v>
      </c>
      <c r="Z40" s="43">
        <f t="shared" si="4"/>
        <v>2</v>
      </c>
      <c r="AA40" s="44">
        <f t="shared" si="5"/>
        <v>-32</v>
      </c>
      <c r="AB40" s="80">
        <v>-3</v>
      </c>
      <c r="AC40" s="23">
        <v>-21</v>
      </c>
      <c r="AD40" s="23">
        <v>-4</v>
      </c>
      <c r="AE40" s="23">
        <v>-8</v>
      </c>
      <c r="AF40" s="23">
        <v>5</v>
      </c>
      <c r="AG40" s="23">
        <v>1</v>
      </c>
      <c r="AH40" s="23">
        <v>-10</v>
      </c>
      <c r="AI40" s="23">
        <v>-11</v>
      </c>
      <c r="AJ40" s="23">
        <v>6</v>
      </c>
      <c r="AK40" s="23">
        <v>18</v>
      </c>
      <c r="AL40" s="23">
        <v>1</v>
      </c>
      <c r="AM40" s="23">
        <v>-9</v>
      </c>
      <c r="AN40" s="23">
        <v>2</v>
      </c>
      <c r="AO40" s="23">
        <v>4</v>
      </c>
      <c r="AP40" s="23">
        <v>7</v>
      </c>
      <c r="AQ40" s="23">
        <v>9</v>
      </c>
      <c r="AR40" s="23">
        <v>-1</v>
      </c>
      <c r="AS40" s="23">
        <v>-5</v>
      </c>
      <c r="AT40" s="23">
        <v>-1</v>
      </c>
      <c r="AU40" s="24">
        <v>-10</v>
      </c>
      <c r="AV40" s="86"/>
      <c r="AW40" s="24"/>
      <c r="AX40" s="19">
        <f t="shared" ref="AX40" si="208">A40</f>
        <v>45200</v>
      </c>
    </row>
    <row r="41" spans="1:50" s="45" customFormat="1" x14ac:dyDescent="0.15">
      <c r="A41" s="19">
        <v>45231</v>
      </c>
      <c r="B41" s="41">
        <f t="shared" ref="B41" si="209">B40+Z41</f>
        <v>28815</v>
      </c>
      <c r="C41" s="20">
        <f t="shared" si="166"/>
        <v>66171</v>
      </c>
      <c r="D41" s="78" t="s">
        <v>30</v>
      </c>
      <c r="E41" s="41">
        <f t="shared" ref="E41" si="210">E40+AB41</f>
        <v>4638</v>
      </c>
      <c r="F41" s="21">
        <f t="shared" ref="F41" si="211">F40+AC41</f>
        <v>10244</v>
      </c>
      <c r="G41" s="21">
        <f t="shared" ref="G41" si="212">G40+AD41</f>
        <v>2725</v>
      </c>
      <c r="H41" s="21">
        <f t="shared" ref="H41" si="213">H40+AE41</f>
        <v>7197</v>
      </c>
      <c r="I41" s="21">
        <f t="shared" ref="I41" si="214">I40+AF41</f>
        <v>1338</v>
      </c>
      <c r="J41" s="21">
        <f t="shared" ref="J41" si="215">J40+AG41</f>
        <v>3578</v>
      </c>
      <c r="K41" s="21">
        <f t="shared" ref="K41" si="216">K40+AH41</f>
        <v>3679</v>
      </c>
      <c r="L41" s="21">
        <f t="shared" ref="L41" si="217">L40+AI41</f>
        <v>8127</v>
      </c>
      <c r="M41" s="21">
        <f t="shared" ref="M41" si="218">M40+AJ41</f>
        <v>6649</v>
      </c>
      <c r="N41" s="21">
        <f t="shared" ref="N41" si="219">N40+AK41</f>
        <v>13872</v>
      </c>
      <c r="O41" s="21">
        <f t="shared" ref="O41" si="220">O40+AL41</f>
        <v>4374</v>
      </c>
      <c r="P41" s="21">
        <f t="shared" ref="P41" si="221">P40+AM41</f>
        <v>9465</v>
      </c>
      <c r="Q41" s="21">
        <f t="shared" ref="Q41" si="222">Q40+AN41</f>
        <v>1635</v>
      </c>
      <c r="R41" s="21">
        <f t="shared" ref="R41" si="223">R40+AO41</f>
        <v>4507</v>
      </c>
      <c r="S41" s="21">
        <f t="shared" ref="S41" si="224">S40+AP41</f>
        <v>2164</v>
      </c>
      <c r="T41" s="21">
        <f t="shared" ref="T41" si="225">T40+AQ41</f>
        <v>5466</v>
      </c>
      <c r="U41" s="21">
        <f t="shared" ref="U41" si="226">U40+AR41</f>
        <v>735</v>
      </c>
      <c r="V41" s="21">
        <f t="shared" ref="V41" si="227">V40+AS41</f>
        <v>1716</v>
      </c>
      <c r="W41" s="21">
        <f t="shared" ref="W41" si="228">W40+AT41</f>
        <v>870</v>
      </c>
      <c r="X41" s="20">
        <f t="shared" ref="X41" si="229">X40+AU41</f>
        <v>1997</v>
      </c>
      <c r="Y41" s="19" t="str">
        <f t="shared" si="79"/>
        <v>10月の異動</v>
      </c>
      <c r="Z41" s="43">
        <f t="shared" si="4"/>
        <v>23</v>
      </c>
      <c r="AA41" s="44">
        <f t="shared" si="5"/>
        <v>-14</v>
      </c>
      <c r="AB41" s="80">
        <v>4</v>
      </c>
      <c r="AC41" s="23">
        <v>7</v>
      </c>
      <c r="AD41" s="23">
        <v>8</v>
      </c>
      <c r="AE41" s="23">
        <v>7</v>
      </c>
      <c r="AF41" s="23">
        <v>-1</v>
      </c>
      <c r="AG41" s="23">
        <v>-7</v>
      </c>
      <c r="AH41" s="23">
        <v>3</v>
      </c>
      <c r="AI41" s="23">
        <v>9</v>
      </c>
      <c r="AJ41" s="23">
        <v>10</v>
      </c>
      <c r="AK41" s="23">
        <v>0</v>
      </c>
      <c r="AL41" s="23">
        <v>-5</v>
      </c>
      <c r="AM41" s="23">
        <v>-20</v>
      </c>
      <c r="AN41" s="23">
        <v>0</v>
      </c>
      <c r="AO41" s="23">
        <v>-3</v>
      </c>
      <c r="AP41" s="23">
        <v>6</v>
      </c>
      <c r="AQ41" s="23">
        <v>-2</v>
      </c>
      <c r="AR41" s="23">
        <v>-2</v>
      </c>
      <c r="AS41" s="23">
        <v>-3</v>
      </c>
      <c r="AT41" s="23">
        <v>-1</v>
      </c>
      <c r="AU41" s="24">
        <v>-2</v>
      </c>
      <c r="AV41" s="86">
        <v>1</v>
      </c>
      <c r="AW41" s="24"/>
      <c r="AX41" s="19">
        <f t="shared" ref="AX41" si="230">A41</f>
        <v>45231</v>
      </c>
    </row>
    <row r="42" spans="1:50" s="45" customFormat="1" x14ac:dyDescent="0.15">
      <c r="A42" s="19">
        <v>45261</v>
      </c>
      <c r="B42" s="41">
        <f t="shared" ref="B42" si="231">B41+Z42</f>
        <v>28805</v>
      </c>
      <c r="C42" s="20">
        <f t="shared" si="166"/>
        <v>66129</v>
      </c>
      <c r="D42" s="78" t="s">
        <v>30</v>
      </c>
      <c r="E42" s="41">
        <f t="shared" ref="E42" si="232">E41+AB42</f>
        <v>4639</v>
      </c>
      <c r="F42" s="21">
        <f t="shared" ref="F42" si="233">F41+AC42</f>
        <v>10243</v>
      </c>
      <c r="G42" s="21">
        <f t="shared" ref="G42" si="234">G41+AD42</f>
        <v>2719</v>
      </c>
      <c r="H42" s="21">
        <f t="shared" ref="H42" si="235">H41+AE42</f>
        <v>7193</v>
      </c>
      <c r="I42" s="21">
        <f t="shared" ref="I42" si="236">I41+AF42</f>
        <v>1342</v>
      </c>
      <c r="J42" s="21">
        <f t="shared" ref="J42" si="237">J41+AG42</f>
        <v>3576</v>
      </c>
      <c r="K42" s="21">
        <f t="shared" ref="K42" si="238">K41+AH42</f>
        <v>3680</v>
      </c>
      <c r="L42" s="21">
        <f t="shared" ref="L42" si="239">L41+AI42</f>
        <v>8131</v>
      </c>
      <c r="M42" s="21">
        <f t="shared" ref="M42" si="240">M41+AJ42</f>
        <v>6648</v>
      </c>
      <c r="N42" s="21">
        <f t="shared" ref="N42" si="241">N41+AK42</f>
        <v>13859</v>
      </c>
      <c r="O42" s="21">
        <f t="shared" ref="O42" si="242">O41+AL42</f>
        <v>4368</v>
      </c>
      <c r="P42" s="21">
        <f t="shared" ref="P42" si="243">P41+AM42</f>
        <v>9456</v>
      </c>
      <c r="Q42" s="21">
        <f t="shared" ref="Q42" si="244">Q41+AN42</f>
        <v>1627</v>
      </c>
      <c r="R42" s="21">
        <f t="shared" ref="R42" si="245">R41+AO42</f>
        <v>4496</v>
      </c>
      <c r="S42" s="21">
        <f t="shared" ref="S42" si="246">S41+AP42</f>
        <v>2169</v>
      </c>
      <c r="T42" s="21">
        <f t="shared" ref="T42" si="247">T41+AQ42</f>
        <v>5465</v>
      </c>
      <c r="U42" s="21">
        <f t="shared" ref="U42" si="248">U41+AR42</f>
        <v>733</v>
      </c>
      <c r="V42" s="21">
        <f t="shared" ref="V42" si="249">V41+AS42</f>
        <v>1713</v>
      </c>
      <c r="W42" s="21">
        <f t="shared" ref="W42" si="250">W41+AT42</f>
        <v>872</v>
      </c>
      <c r="X42" s="20">
        <f t="shared" ref="X42" si="251">X41+AU42</f>
        <v>1995</v>
      </c>
      <c r="Y42" s="19" t="str">
        <f t="shared" si="79"/>
        <v>11月の異動</v>
      </c>
      <c r="Z42" s="43">
        <f t="shared" ref="Z42" si="252">AB42+AD42+AF42+AH42+AJ42+AL42+AN42+AP42+AR42+AT42+AV42</f>
        <v>-10</v>
      </c>
      <c r="AA42" s="44">
        <f t="shared" ref="AA42" si="253">AC42+AE42+AG42+AI42+AK42+AM42+AO42+AQ42+AS42+AU42+AW42</f>
        <v>-42</v>
      </c>
      <c r="AB42" s="80">
        <v>1</v>
      </c>
      <c r="AC42" s="23">
        <v>-1</v>
      </c>
      <c r="AD42" s="23">
        <v>-6</v>
      </c>
      <c r="AE42" s="23">
        <v>-4</v>
      </c>
      <c r="AF42" s="23">
        <v>4</v>
      </c>
      <c r="AG42" s="23">
        <v>-2</v>
      </c>
      <c r="AH42" s="23">
        <v>1</v>
      </c>
      <c r="AI42" s="23">
        <v>4</v>
      </c>
      <c r="AJ42" s="23">
        <v>-1</v>
      </c>
      <c r="AK42" s="23">
        <v>-13</v>
      </c>
      <c r="AL42" s="23">
        <v>-6</v>
      </c>
      <c r="AM42" s="23">
        <v>-9</v>
      </c>
      <c r="AN42" s="23">
        <v>-8</v>
      </c>
      <c r="AO42" s="23">
        <v>-11</v>
      </c>
      <c r="AP42" s="23">
        <v>5</v>
      </c>
      <c r="AQ42" s="23">
        <v>-1</v>
      </c>
      <c r="AR42" s="23">
        <v>-2</v>
      </c>
      <c r="AS42" s="23">
        <v>-3</v>
      </c>
      <c r="AT42" s="23">
        <v>2</v>
      </c>
      <c r="AU42" s="24">
        <v>-2</v>
      </c>
      <c r="AV42" s="86"/>
      <c r="AW42" s="24"/>
      <c r="AX42" s="19">
        <f t="shared" ref="AX42" si="254">A42</f>
        <v>45261</v>
      </c>
    </row>
    <row r="43" spans="1:50" s="45" customFormat="1" x14ac:dyDescent="0.15">
      <c r="A43" s="19">
        <v>45292</v>
      </c>
      <c r="B43" s="41">
        <f t="shared" ref="B43" si="255">B42+Z43</f>
        <v>28808</v>
      </c>
      <c r="C43" s="20">
        <f t="shared" si="166"/>
        <v>66088</v>
      </c>
      <c r="D43" s="78" t="s">
        <v>30</v>
      </c>
      <c r="E43" s="41">
        <f t="shared" ref="E43" si="256">E42+AB43</f>
        <v>4643</v>
      </c>
      <c r="F43" s="21">
        <f t="shared" ref="F43" si="257">F42+AC43</f>
        <v>10245</v>
      </c>
      <c r="G43" s="21">
        <f t="shared" ref="G43" si="258">G42+AD43</f>
        <v>2726</v>
      </c>
      <c r="H43" s="21">
        <f t="shared" ref="H43" si="259">H42+AE43</f>
        <v>7201</v>
      </c>
      <c r="I43" s="21">
        <f t="shared" ref="I43" si="260">I42+AF43</f>
        <v>1343</v>
      </c>
      <c r="J43" s="21">
        <f t="shared" ref="J43" si="261">J42+AG43</f>
        <v>3570</v>
      </c>
      <c r="K43" s="21">
        <f t="shared" ref="K43" si="262">K42+AH43</f>
        <v>3681</v>
      </c>
      <c r="L43" s="21">
        <f t="shared" ref="L43" si="263">L42+AI43</f>
        <v>8124</v>
      </c>
      <c r="M43" s="21">
        <f t="shared" ref="M43" si="264">M42+AJ43</f>
        <v>6642</v>
      </c>
      <c r="N43" s="21">
        <f t="shared" ref="N43" si="265">N42+AK43</f>
        <v>13857</v>
      </c>
      <c r="O43" s="21">
        <f t="shared" ref="O43" si="266">O42+AL43</f>
        <v>4370</v>
      </c>
      <c r="P43" s="21">
        <f t="shared" ref="P43" si="267">P42+AM43</f>
        <v>9441</v>
      </c>
      <c r="Q43" s="21">
        <f t="shared" ref="Q43" si="268">Q42+AN43</f>
        <v>1621</v>
      </c>
      <c r="R43" s="21">
        <f t="shared" ref="R43" si="269">R42+AO43</f>
        <v>4481</v>
      </c>
      <c r="S43" s="21">
        <f t="shared" ref="S43" si="270">S42+AP43</f>
        <v>2167</v>
      </c>
      <c r="T43" s="21">
        <f t="shared" ref="T43" si="271">T42+AQ43</f>
        <v>5464</v>
      </c>
      <c r="U43" s="21">
        <f t="shared" ref="U43" si="272">U42+AR43</f>
        <v>734</v>
      </c>
      <c r="V43" s="21">
        <f t="shared" ref="V43" si="273">V42+AS43</f>
        <v>1712</v>
      </c>
      <c r="W43" s="21">
        <f t="shared" ref="W43" si="274">W42+AT43</f>
        <v>873</v>
      </c>
      <c r="X43" s="20">
        <f t="shared" ref="X43" si="275">X42+AU43</f>
        <v>1991</v>
      </c>
      <c r="Y43" s="19" t="str">
        <f t="shared" si="79"/>
        <v>12月の異動</v>
      </c>
      <c r="Z43" s="43">
        <f t="shared" ref="Z43" si="276">AB43+AD43+AF43+AH43+AJ43+AL43+AN43+AP43+AR43+AT43+AV43</f>
        <v>3</v>
      </c>
      <c r="AA43" s="44">
        <f t="shared" ref="AA43" si="277">AC43+AE43+AG43+AI43+AK43+AM43+AO43+AQ43+AS43+AU43+AW43</f>
        <v>-41</v>
      </c>
      <c r="AB43" s="80">
        <v>4</v>
      </c>
      <c r="AC43" s="23">
        <v>2</v>
      </c>
      <c r="AD43" s="23">
        <v>7</v>
      </c>
      <c r="AE43" s="23">
        <v>8</v>
      </c>
      <c r="AF43" s="23">
        <v>1</v>
      </c>
      <c r="AG43" s="23">
        <v>-6</v>
      </c>
      <c r="AH43" s="23">
        <v>1</v>
      </c>
      <c r="AI43" s="23">
        <v>-7</v>
      </c>
      <c r="AJ43" s="23">
        <v>-6</v>
      </c>
      <c r="AK43" s="23">
        <v>-2</v>
      </c>
      <c r="AL43" s="23">
        <v>2</v>
      </c>
      <c r="AM43" s="23">
        <v>-15</v>
      </c>
      <c r="AN43" s="23">
        <v>-6</v>
      </c>
      <c r="AO43" s="23">
        <v>-15</v>
      </c>
      <c r="AP43" s="23">
        <v>-2</v>
      </c>
      <c r="AQ43" s="23">
        <v>-1</v>
      </c>
      <c r="AR43" s="23">
        <v>1</v>
      </c>
      <c r="AS43" s="23">
        <v>-1</v>
      </c>
      <c r="AT43" s="23">
        <v>1</v>
      </c>
      <c r="AU43" s="24">
        <v>-4</v>
      </c>
      <c r="AV43" s="86"/>
      <c r="AW43" s="24"/>
      <c r="AX43" s="19">
        <f t="shared" ref="AX43" si="278">A43</f>
        <v>45292</v>
      </c>
    </row>
    <row r="44" spans="1:50" s="45" customFormat="1" x14ac:dyDescent="0.15">
      <c r="A44" s="8">
        <v>45323</v>
      </c>
      <c r="B44" s="14">
        <f t="shared" ref="B44" si="279">B43+Z44</f>
        <v>28832</v>
      </c>
      <c r="C44" s="10">
        <f t="shared" si="166"/>
        <v>66065</v>
      </c>
      <c r="D44" s="65" t="s">
        <v>30</v>
      </c>
      <c r="E44" s="14">
        <f t="shared" ref="E44" si="280">E43+AB44</f>
        <v>4650</v>
      </c>
      <c r="F44" s="9">
        <f t="shared" ref="F44" si="281">F43+AC44</f>
        <v>10251</v>
      </c>
      <c r="G44" s="9">
        <f t="shared" ref="G44" si="282">G43+AD44</f>
        <v>2730</v>
      </c>
      <c r="H44" s="9">
        <f t="shared" ref="H44" si="283">H43+AE44</f>
        <v>7196</v>
      </c>
      <c r="I44" s="9">
        <f t="shared" ref="I44" si="284">I43+AF44</f>
        <v>1342</v>
      </c>
      <c r="J44" s="9">
        <f t="shared" ref="J44" si="285">J43+AG44</f>
        <v>3563</v>
      </c>
      <c r="K44" s="9">
        <f t="shared" ref="K44" si="286">K43+AH44</f>
        <v>3682</v>
      </c>
      <c r="L44" s="9">
        <f t="shared" ref="L44" si="287">L43+AI44</f>
        <v>8122</v>
      </c>
      <c r="M44" s="9">
        <f t="shared" ref="M44" si="288">M43+AJ44</f>
        <v>6652</v>
      </c>
      <c r="N44" s="9">
        <f t="shared" ref="N44" si="289">N43+AK44</f>
        <v>13870</v>
      </c>
      <c r="O44" s="9">
        <f t="shared" ref="O44" si="290">O43+AL44</f>
        <v>4381</v>
      </c>
      <c r="P44" s="9">
        <f t="shared" ref="P44" si="291">P43+AM44</f>
        <v>9445</v>
      </c>
      <c r="Q44" s="9">
        <f t="shared" ref="Q44" si="292">Q43+AN44</f>
        <v>1619</v>
      </c>
      <c r="R44" s="9">
        <f t="shared" ref="R44" si="293">R43+AO44</f>
        <v>4468</v>
      </c>
      <c r="S44" s="9">
        <f t="shared" ref="S44" si="294">S43+AP44</f>
        <v>2167</v>
      </c>
      <c r="T44" s="9">
        <f t="shared" ref="T44" si="295">T43+AQ44</f>
        <v>5460</v>
      </c>
      <c r="U44" s="9">
        <f t="shared" ref="U44" si="296">U43+AR44</f>
        <v>731</v>
      </c>
      <c r="V44" s="9">
        <f t="shared" ref="V44" si="297">V43+AS44</f>
        <v>1704</v>
      </c>
      <c r="W44" s="9">
        <f t="shared" ref="W44" si="298">W43+AT44</f>
        <v>870</v>
      </c>
      <c r="X44" s="10">
        <f t="shared" ref="X44" si="299">X43+AU44</f>
        <v>1984</v>
      </c>
      <c r="Y44" s="8" t="str">
        <f t="shared" si="79"/>
        <v>1月の異動</v>
      </c>
      <c r="Z44" s="11">
        <f t="shared" ref="Z44" si="300">AB44+AD44+AF44+AH44+AJ44+AL44+AN44+AP44+AR44+AT44+AV44</f>
        <v>24</v>
      </c>
      <c r="AA44" s="12">
        <f t="shared" ref="AA44" si="301">AC44+AE44+AG44+AI44+AK44+AM44+AO44+AQ44+AS44+AU44+AW44</f>
        <v>-23</v>
      </c>
      <c r="AB44" s="92">
        <v>7</v>
      </c>
      <c r="AC44" s="17">
        <v>6</v>
      </c>
      <c r="AD44" s="17">
        <v>4</v>
      </c>
      <c r="AE44" s="17">
        <v>-5</v>
      </c>
      <c r="AF44" s="17">
        <v>-1</v>
      </c>
      <c r="AG44" s="17">
        <v>-7</v>
      </c>
      <c r="AH44" s="17">
        <v>1</v>
      </c>
      <c r="AI44" s="17">
        <v>-2</v>
      </c>
      <c r="AJ44" s="17">
        <v>10</v>
      </c>
      <c r="AK44" s="17">
        <v>13</v>
      </c>
      <c r="AL44" s="17">
        <v>11</v>
      </c>
      <c r="AM44" s="17">
        <v>4</v>
      </c>
      <c r="AN44" s="17">
        <v>-2</v>
      </c>
      <c r="AO44" s="17">
        <v>-13</v>
      </c>
      <c r="AP44" s="17">
        <v>0</v>
      </c>
      <c r="AQ44" s="17">
        <v>-4</v>
      </c>
      <c r="AR44" s="17">
        <v>-3</v>
      </c>
      <c r="AS44" s="17">
        <v>-8</v>
      </c>
      <c r="AT44" s="17">
        <v>-3</v>
      </c>
      <c r="AU44" s="18">
        <v>-7</v>
      </c>
      <c r="AV44" s="85"/>
      <c r="AW44" s="18"/>
      <c r="AX44" s="8">
        <f t="shared" ref="AX44" si="302">A44</f>
        <v>45323</v>
      </c>
    </row>
    <row r="45" spans="1:50" s="45" customFormat="1" x14ac:dyDescent="0.15">
      <c r="A45" s="8">
        <v>45352</v>
      </c>
      <c r="B45" s="14">
        <f t="shared" ref="B45" si="303">B44+Z45</f>
        <v>28813</v>
      </c>
      <c r="C45" s="10">
        <f t="shared" ref="C45" si="304">C44+AA45</f>
        <v>65954</v>
      </c>
      <c r="D45" s="65" t="s">
        <v>30</v>
      </c>
      <c r="E45" s="14">
        <f t="shared" ref="E45" si="305">E44+AB45</f>
        <v>4650</v>
      </c>
      <c r="F45" s="9">
        <f t="shared" ref="F45" si="306">F44+AC45</f>
        <v>10240</v>
      </c>
      <c r="G45" s="9">
        <f t="shared" ref="G45" si="307">G44+AD45</f>
        <v>2734</v>
      </c>
      <c r="H45" s="9">
        <f t="shared" ref="H45" si="308">H44+AE45</f>
        <v>7182</v>
      </c>
      <c r="I45" s="9">
        <f t="shared" ref="I45" si="309">I44+AF45</f>
        <v>1334</v>
      </c>
      <c r="J45" s="9">
        <f t="shared" ref="J45" si="310">J44+AG45</f>
        <v>3542</v>
      </c>
      <c r="K45" s="9">
        <f t="shared" ref="K45" si="311">K44+AH45</f>
        <v>3681</v>
      </c>
      <c r="L45" s="9">
        <f t="shared" ref="L45" si="312">L44+AI45</f>
        <v>8113</v>
      </c>
      <c r="M45" s="9">
        <f t="shared" ref="M45" si="313">M44+AJ45</f>
        <v>6642</v>
      </c>
      <c r="N45" s="9">
        <f t="shared" ref="N45" si="314">N44+AK45</f>
        <v>13849</v>
      </c>
      <c r="O45" s="9">
        <f t="shared" ref="O45" si="315">O44+AL45</f>
        <v>4379</v>
      </c>
      <c r="P45" s="9">
        <f t="shared" ref="P45" si="316">P44+AM45</f>
        <v>9438</v>
      </c>
      <c r="Q45" s="9">
        <f t="shared" ref="Q45" si="317">Q44+AN45</f>
        <v>1620</v>
      </c>
      <c r="R45" s="9">
        <f t="shared" ref="R45" si="318">R44+AO45</f>
        <v>4453</v>
      </c>
      <c r="S45" s="9">
        <f t="shared" ref="S45" si="319">S44+AP45</f>
        <v>2165</v>
      </c>
      <c r="T45" s="9">
        <f t="shared" ref="T45" si="320">T44+AQ45</f>
        <v>5458</v>
      </c>
      <c r="U45" s="9">
        <f t="shared" ref="U45" si="321">U44+AR45</f>
        <v>730</v>
      </c>
      <c r="V45" s="9">
        <f t="shared" ref="V45" si="322">V44+AS45</f>
        <v>1701</v>
      </c>
      <c r="W45" s="9">
        <f t="shared" ref="W45" si="323">W44+AT45</f>
        <v>869</v>
      </c>
      <c r="X45" s="10">
        <f t="shared" ref="X45" si="324">X44+AU45</f>
        <v>1976</v>
      </c>
      <c r="Y45" s="8" t="str">
        <f t="shared" si="79"/>
        <v>2月の異動</v>
      </c>
      <c r="Z45" s="11">
        <f t="shared" ref="Z45" si="325">AB45+AD45+AF45+AH45+AJ45+AL45+AN45+AP45+AR45+AT45+AV45</f>
        <v>-19</v>
      </c>
      <c r="AA45" s="12">
        <f t="shared" ref="AA45" si="326">AC45+AE45+AG45+AI45+AK45+AM45+AO45+AQ45+AS45+AU45+AW45</f>
        <v>-111</v>
      </c>
      <c r="AB45" s="92">
        <v>0</v>
      </c>
      <c r="AC45" s="17">
        <v>-11</v>
      </c>
      <c r="AD45" s="17">
        <v>4</v>
      </c>
      <c r="AE45" s="17">
        <v>-14</v>
      </c>
      <c r="AF45" s="17">
        <v>-8</v>
      </c>
      <c r="AG45" s="17">
        <v>-21</v>
      </c>
      <c r="AH45" s="17">
        <v>-1</v>
      </c>
      <c r="AI45" s="17">
        <v>-9</v>
      </c>
      <c r="AJ45" s="17">
        <v>-10</v>
      </c>
      <c r="AK45" s="17">
        <v>-21</v>
      </c>
      <c r="AL45" s="17">
        <v>-2</v>
      </c>
      <c r="AM45" s="17">
        <v>-7</v>
      </c>
      <c r="AN45" s="17">
        <v>1</v>
      </c>
      <c r="AO45" s="17">
        <v>-15</v>
      </c>
      <c r="AP45" s="17">
        <v>-2</v>
      </c>
      <c r="AQ45" s="17">
        <v>-2</v>
      </c>
      <c r="AR45" s="17">
        <v>-1</v>
      </c>
      <c r="AS45" s="17">
        <v>-3</v>
      </c>
      <c r="AT45" s="17">
        <f>+-1</f>
        <v>-1</v>
      </c>
      <c r="AU45" s="18">
        <v>-8</v>
      </c>
      <c r="AV45" s="85">
        <v>1</v>
      </c>
      <c r="AW45" s="18"/>
      <c r="AX45" s="8">
        <f t="shared" ref="AX45" si="327">A45</f>
        <v>45352</v>
      </c>
    </row>
    <row r="46" spans="1:50" s="45" customFormat="1" x14ac:dyDescent="0.15">
      <c r="A46" s="8">
        <v>45383</v>
      </c>
      <c r="B46" s="14">
        <f t="shared" ref="B46" si="328">B45+Z46</f>
        <v>28991</v>
      </c>
      <c r="C46" s="10">
        <f t="shared" ref="C46" si="329">C45+AA46</f>
        <v>65910</v>
      </c>
      <c r="D46" s="65" t="s">
        <v>30</v>
      </c>
      <c r="E46" s="14">
        <f t="shared" ref="E46" si="330">E45+AB46</f>
        <v>4693</v>
      </c>
      <c r="F46" s="9">
        <f t="shared" ref="F46" si="331">F45+AC46</f>
        <v>10287</v>
      </c>
      <c r="G46" s="9">
        <f t="shared" ref="G46" si="332">G45+AD46</f>
        <v>2743</v>
      </c>
      <c r="H46" s="9">
        <f t="shared" ref="H46" si="333">H45+AE46</f>
        <v>7152</v>
      </c>
      <c r="I46" s="9">
        <f t="shared" ref="I46" si="334">I45+AF46</f>
        <v>1336</v>
      </c>
      <c r="J46" s="9">
        <f t="shared" ref="J46" si="335">J45+AG46</f>
        <v>3534</v>
      </c>
      <c r="K46" s="9">
        <f t="shared" ref="K46" si="336">K45+AH46</f>
        <v>3698</v>
      </c>
      <c r="L46" s="9">
        <f t="shared" ref="L46" si="337">L45+AI46</f>
        <v>8101</v>
      </c>
      <c r="M46" s="9">
        <f t="shared" ref="M46" si="338">M45+AJ46</f>
        <v>6719</v>
      </c>
      <c r="N46" s="9">
        <f t="shared" ref="N46" si="339">N45+AK46</f>
        <v>13893</v>
      </c>
      <c r="O46" s="9">
        <f t="shared" ref="O46" si="340">O45+AL46</f>
        <v>4414</v>
      </c>
      <c r="P46" s="9">
        <f t="shared" ref="P46" si="341">P45+AM46</f>
        <v>9448</v>
      </c>
      <c r="Q46" s="9">
        <f t="shared" ref="Q46" si="342">Q45+AN46</f>
        <v>1630</v>
      </c>
      <c r="R46" s="9">
        <f t="shared" ref="R46" si="343">R45+AO46</f>
        <v>4425</v>
      </c>
      <c r="S46" s="9">
        <f t="shared" ref="S46" si="344">S45+AP46</f>
        <v>2150</v>
      </c>
      <c r="T46" s="9">
        <f t="shared" ref="T46" si="345">T45+AQ46</f>
        <v>5407</v>
      </c>
      <c r="U46" s="9">
        <f t="shared" ref="U46" si="346">U45+AR46</f>
        <v>729</v>
      </c>
      <c r="V46" s="9">
        <f t="shared" ref="V46" si="347">V45+AS46</f>
        <v>1697</v>
      </c>
      <c r="W46" s="9">
        <f t="shared" ref="W46" si="348">W45+AT46</f>
        <v>870</v>
      </c>
      <c r="X46" s="10">
        <f t="shared" ref="X46" si="349">X45+AU46</f>
        <v>1964</v>
      </c>
      <c r="Y46" s="8" t="str">
        <f t="shared" si="79"/>
        <v>3月の異動</v>
      </c>
      <c r="Z46" s="11">
        <f t="shared" ref="Z46" si="350">AB46+AD46+AF46+AH46+AJ46+AL46+AN46+AP46+AR46+AT46+AV46</f>
        <v>178</v>
      </c>
      <c r="AA46" s="12">
        <f t="shared" ref="AA46" si="351">AC46+AE46+AG46+AI46+AK46+AM46+AO46+AQ46+AS46+AU46+AW46</f>
        <v>-44</v>
      </c>
      <c r="AB46" s="92">
        <v>43</v>
      </c>
      <c r="AC46" s="17">
        <v>47</v>
      </c>
      <c r="AD46" s="17">
        <v>9</v>
      </c>
      <c r="AE46" s="17">
        <v>-30</v>
      </c>
      <c r="AF46" s="17">
        <v>2</v>
      </c>
      <c r="AG46" s="17">
        <v>-8</v>
      </c>
      <c r="AH46" s="17">
        <v>17</v>
      </c>
      <c r="AI46" s="17">
        <v>-12</v>
      </c>
      <c r="AJ46" s="17">
        <v>77</v>
      </c>
      <c r="AK46" s="17">
        <v>44</v>
      </c>
      <c r="AL46" s="17">
        <v>35</v>
      </c>
      <c r="AM46" s="17">
        <v>10</v>
      </c>
      <c r="AN46" s="17">
        <v>10</v>
      </c>
      <c r="AO46" s="17">
        <v>-28</v>
      </c>
      <c r="AP46" s="17">
        <v>-15</v>
      </c>
      <c r="AQ46" s="17">
        <v>-51</v>
      </c>
      <c r="AR46" s="17">
        <v>-1</v>
      </c>
      <c r="AS46" s="17">
        <v>-4</v>
      </c>
      <c r="AT46" s="17">
        <v>1</v>
      </c>
      <c r="AU46" s="18">
        <v>-12</v>
      </c>
      <c r="AV46" s="85"/>
      <c r="AW46" s="18"/>
      <c r="AX46" s="8">
        <f t="shared" ref="AX46" si="352">A46</f>
        <v>45383</v>
      </c>
    </row>
    <row r="47" spans="1:50" s="45" customFormat="1" x14ac:dyDescent="0.15">
      <c r="A47" s="8">
        <v>45413</v>
      </c>
      <c r="B47" s="14">
        <f t="shared" ref="B47" si="353">B46+Z47</f>
        <v>29017</v>
      </c>
      <c r="C47" s="10">
        <f t="shared" ref="C47" si="354">C46+AA47</f>
        <v>65869</v>
      </c>
      <c r="D47" s="65" t="s">
        <v>30</v>
      </c>
      <c r="E47" s="14">
        <f t="shared" ref="E47" si="355">E46+AB47</f>
        <v>4700</v>
      </c>
      <c r="F47" s="9">
        <f t="shared" ref="F47" si="356">F46+AC47</f>
        <v>10284</v>
      </c>
      <c r="G47" s="9">
        <f t="shared" ref="G47" si="357">G46+AD47</f>
        <v>2747</v>
      </c>
      <c r="H47" s="9">
        <f t="shared" ref="H47" si="358">H46+AE47</f>
        <v>7147</v>
      </c>
      <c r="I47" s="9">
        <f t="shared" ref="I47" si="359">I46+AF47</f>
        <v>1331</v>
      </c>
      <c r="J47" s="9">
        <f t="shared" ref="J47" si="360">J46+AG47</f>
        <v>3521</v>
      </c>
      <c r="K47" s="9">
        <f t="shared" ref="K47" si="361">K46+AH47</f>
        <v>3699</v>
      </c>
      <c r="L47" s="9">
        <f t="shared" ref="L47" si="362">L46+AI47</f>
        <v>8091</v>
      </c>
      <c r="M47" s="9">
        <f t="shared" ref="M47" si="363">M46+AJ47</f>
        <v>6717</v>
      </c>
      <c r="N47" s="9">
        <f t="shared" ref="N47" si="364">N46+AK47</f>
        <v>13873</v>
      </c>
      <c r="O47" s="9">
        <f t="shared" ref="O47" si="365">O46+AL47</f>
        <v>4434</v>
      </c>
      <c r="P47" s="9">
        <f t="shared" ref="P47" si="366">P46+AM47</f>
        <v>9469</v>
      </c>
      <c r="Q47" s="9">
        <f t="shared" ref="Q47" si="367">Q46+AN47</f>
        <v>1633</v>
      </c>
      <c r="R47" s="9">
        <f t="shared" ref="R47" si="368">R46+AO47</f>
        <v>4429</v>
      </c>
      <c r="S47" s="9">
        <f t="shared" ref="S47" si="369">S46+AP47</f>
        <v>2149</v>
      </c>
      <c r="T47" s="9">
        <f t="shared" ref="T47" si="370">T46+AQ47</f>
        <v>5401</v>
      </c>
      <c r="U47" s="9">
        <f t="shared" ref="U47" si="371">U46+AR47</f>
        <v>729</v>
      </c>
      <c r="V47" s="9">
        <f t="shared" ref="V47" si="372">V46+AS47</f>
        <v>1693</v>
      </c>
      <c r="W47" s="9">
        <f t="shared" ref="W47" si="373">W46+AT47</f>
        <v>869</v>
      </c>
      <c r="X47" s="10">
        <f t="shared" ref="X47" si="374">X46+AU47</f>
        <v>1959</v>
      </c>
      <c r="Y47" s="8" t="e">
        <f t="shared" si="79"/>
        <v>#REF!</v>
      </c>
      <c r="Z47" s="11">
        <f t="shared" ref="Z47" si="375">AB47+AD47+AF47+AH47+AJ47+AL47+AN47+AP47+AR47+AT47+AV47</f>
        <v>26</v>
      </c>
      <c r="AA47" s="12">
        <f t="shared" ref="AA47" si="376">AC47+AE47+AG47+AI47+AK47+AM47+AO47+AQ47+AS47+AU47+AW47</f>
        <v>-41</v>
      </c>
      <c r="AB47" s="92">
        <v>7</v>
      </c>
      <c r="AC47" s="17">
        <v>-3</v>
      </c>
      <c r="AD47" s="17">
        <v>4</v>
      </c>
      <c r="AE47" s="17">
        <v>-5</v>
      </c>
      <c r="AF47" s="17">
        <v>-5</v>
      </c>
      <c r="AG47" s="17">
        <v>-13</v>
      </c>
      <c r="AH47" s="17">
        <v>1</v>
      </c>
      <c r="AI47" s="17">
        <v>-10</v>
      </c>
      <c r="AJ47" s="17">
        <v>-2</v>
      </c>
      <c r="AK47" s="17">
        <v>-20</v>
      </c>
      <c r="AL47" s="17">
        <v>20</v>
      </c>
      <c r="AM47" s="17">
        <v>21</v>
      </c>
      <c r="AN47" s="17">
        <v>3</v>
      </c>
      <c r="AO47" s="17">
        <v>4</v>
      </c>
      <c r="AP47" s="17">
        <v>-1</v>
      </c>
      <c r="AQ47" s="17">
        <v>-6</v>
      </c>
      <c r="AR47" s="17">
        <v>0</v>
      </c>
      <c r="AS47" s="17">
        <v>-4</v>
      </c>
      <c r="AT47" s="17">
        <v>-1</v>
      </c>
      <c r="AU47" s="18">
        <v>-5</v>
      </c>
      <c r="AV47" s="85"/>
      <c r="AW47" s="18"/>
      <c r="AX47" s="8">
        <f t="shared" ref="AX47" si="377">A47</f>
        <v>45413</v>
      </c>
    </row>
    <row r="48" spans="1:50" s="45" customFormat="1" x14ac:dyDescent="0.15">
      <c r="A48" s="8">
        <v>45444</v>
      </c>
      <c r="B48" s="14">
        <f t="shared" ref="B48" si="378">B47+Z48</f>
        <v>29048</v>
      </c>
      <c r="C48" s="10">
        <f t="shared" ref="C48" si="379">C47+AA48</f>
        <v>65863</v>
      </c>
      <c r="D48" s="65" t="s">
        <v>30</v>
      </c>
      <c r="E48" s="14">
        <f t="shared" ref="E48" si="380">E47+AB48</f>
        <v>4712</v>
      </c>
      <c r="F48" s="9">
        <f t="shared" ref="F48" si="381">F47+AC48</f>
        <v>10317</v>
      </c>
      <c r="G48" s="9">
        <f t="shared" ref="G48" si="382">G47+AD48</f>
        <v>2754</v>
      </c>
      <c r="H48" s="9">
        <f t="shared" ref="H48" si="383">H47+AE48</f>
        <v>7135</v>
      </c>
      <c r="I48" s="9">
        <f t="shared" ref="I48" si="384">I47+AF48</f>
        <v>1332</v>
      </c>
      <c r="J48" s="9">
        <f t="shared" ref="J48" si="385">J47+AG48</f>
        <v>3516</v>
      </c>
      <c r="K48" s="9">
        <f t="shared" ref="K48" si="386">K47+AH48</f>
        <v>3700</v>
      </c>
      <c r="L48" s="9">
        <f t="shared" ref="L48" si="387">L47+AI48</f>
        <v>8083</v>
      </c>
      <c r="M48" s="9">
        <f t="shared" ref="M48" si="388">M47+AJ48</f>
        <v>6721</v>
      </c>
      <c r="N48" s="9">
        <f t="shared" ref="N48" si="389">N47+AK48</f>
        <v>13887</v>
      </c>
      <c r="O48" s="9">
        <f t="shared" ref="O48" si="390">O47+AL48</f>
        <v>4435</v>
      </c>
      <c r="P48" s="9">
        <f t="shared" ref="P48" si="391">P47+AM48</f>
        <v>9454</v>
      </c>
      <c r="Q48" s="9">
        <f t="shared" ref="Q48" si="392">Q47+AN48</f>
        <v>1634</v>
      </c>
      <c r="R48" s="9">
        <f t="shared" ref="R48" si="393">R47+AO48</f>
        <v>4427</v>
      </c>
      <c r="S48" s="9">
        <f t="shared" ref="S48" si="394">S47+AP48</f>
        <v>2154</v>
      </c>
      <c r="T48" s="9">
        <f t="shared" ref="T48" si="395">T47+AQ48</f>
        <v>5403</v>
      </c>
      <c r="U48" s="9">
        <f t="shared" ref="U48" si="396">U47+AR48</f>
        <v>731</v>
      </c>
      <c r="V48" s="9">
        <f t="shared" ref="V48" si="397">V47+AS48</f>
        <v>1688</v>
      </c>
      <c r="W48" s="9">
        <f t="shared" ref="W48" si="398">W47+AT48</f>
        <v>866</v>
      </c>
      <c r="X48" s="10">
        <f t="shared" ref="X48" si="399">X47+AU48</f>
        <v>1951</v>
      </c>
      <c r="Y48" s="8" t="e">
        <f t="shared" si="79"/>
        <v>#REF!</v>
      </c>
      <c r="Z48" s="11">
        <f t="shared" ref="Z48:Z49" si="400">AB48+AD48+AF48+AH48+AJ48+AL48+AN48+AP48+AR48+AT48+AV48</f>
        <v>31</v>
      </c>
      <c r="AA48" s="12">
        <f t="shared" ref="AA48" si="401">AC48+AE48+AG48+AI48+AK48+AM48+AO48+AQ48+AS48+AU48+AW48</f>
        <v>-6</v>
      </c>
      <c r="AB48" s="92">
        <v>12</v>
      </c>
      <c r="AC48" s="17">
        <v>33</v>
      </c>
      <c r="AD48" s="17">
        <v>7</v>
      </c>
      <c r="AE48" s="17">
        <v>-12</v>
      </c>
      <c r="AF48" s="17">
        <v>1</v>
      </c>
      <c r="AG48" s="17">
        <v>-5</v>
      </c>
      <c r="AH48" s="17">
        <v>1</v>
      </c>
      <c r="AI48" s="17">
        <v>-8</v>
      </c>
      <c r="AJ48" s="17">
        <v>4</v>
      </c>
      <c r="AK48" s="17">
        <v>14</v>
      </c>
      <c r="AL48" s="17">
        <v>1</v>
      </c>
      <c r="AM48" s="17">
        <v>-15</v>
      </c>
      <c r="AN48" s="17">
        <v>1</v>
      </c>
      <c r="AO48" s="17">
        <v>-2</v>
      </c>
      <c r="AP48" s="17">
        <v>5</v>
      </c>
      <c r="AQ48" s="17">
        <v>2</v>
      </c>
      <c r="AR48" s="17">
        <v>2</v>
      </c>
      <c r="AS48" s="17">
        <v>-5</v>
      </c>
      <c r="AT48" s="17">
        <v>-3</v>
      </c>
      <c r="AU48" s="18">
        <v>-8</v>
      </c>
      <c r="AV48" s="85"/>
      <c r="AW48" s="18"/>
      <c r="AX48" s="8">
        <f t="shared" ref="AX48" si="402">A48</f>
        <v>45444</v>
      </c>
    </row>
    <row r="49" spans="1:50" s="45" customFormat="1" x14ac:dyDescent="0.15">
      <c r="A49" s="8">
        <v>45474</v>
      </c>
      <c r="B49" s="14">
        <f t="shared" ref="B49" si="403">B48+Z49</f>
        <v>29057</v>
      </c>
      <c r="C49" s="10">
        <f t="shared" ref="C49" si="404">C48+AA49</f>
        <v>65862</v>
      </c>
      <c r="D49" s="65" t="s">
        <v>30</v>
      </c>
      <c r="E49" s="14">
        <f t="shared" ref="E49" si="405">E48+AB49</f>
        <v>4721</v>
      </c>
      <c r="F49" s="9">
        <f t="shared" ref="F49" si="406">F48+AC49</f>
        <v>10334</v>
      </c>
      <c r="G49" s="9">
        <f t="shared" ref="G49" si="407">G48+AD49</f>
        <v>2755</v>
      </c>
      <c r="H49" s="9">
        <f t="shared" ref="H49" si="408">H48+AE49</f>
        <v>7134</v>
      </c>
      <c r="I49" s="9">
        <f t="shared" ref="I49" si="409">I48+AF49</f>
        <v>1330</v>
      </c>
      <c r="J49" s="9">
        <f t="shared" ref="J49" si="410">J48+AG49</f>
        <v>3511</v>
      </c>
      <c r="K49" s="9">
        <f t="shared" ref="K49" si="411">K48+AH49</f>
        <v>3695</v>
      </c>
      <c r="L49" s="9">
        <f t="shared" ref="L49" si="412">L48+AI49</f>
        <v>8064</v>
      </c>
      <c r="M49" s="9">
        <f t="shared" ref="M49" si="413">M48+AJ49</f>
        <v>6720</v>
      </c>
      <c r="N49" s="9">
        <f t="shared" ref="N49" si="414">N48+AK49</f>
        <v>13880</v>
      </c>
      <c r="O49" s="9">
        <f t="shared" ref="O49" si="415">O48+AL49</f>
        <v>4434</v>
      </c>
      <c r="P49" s="9">
        <f t="shared" ref="P49" si="416">P48+AM49</f>
        <v>9467</v>
      </c>
      <c r="Q49" s="9">
        <f t="shared" ref="Q49" si="417">Q48+AN49</f>
        <v>1641</v>
      </c>
      <c r="R49" s="9">
        <f t="shared" ref="R49" si="418">R48+AO49</f>
        <v>4435</v>
      </c>
      <c r="S49" s="9">
        <f t="shared" ref="S49" si="419">S48+AP49</f>
        <v>2155</v>
      </c>
      <c r="T49" s="9">
        <f t="shared" ref="T49" si="420">T48+AQ49</f>
        <v>5404</v>
      </c>
      <c r="U49" s="9">
        <f t="shared" ref="U49" si="421">U48+AR49</f>
        <v>728</v>
      </c>
      <c r="V49" s="9">
        <f t="shared" ref="V49" si="422">V48+AS49</f>
        <v>1684</v>
      </c>
      <c r="W49" s="9">
        <f t="shared" ref="W49" si="423">W48+AT49</f>
        <v>867</v>
      </c>
      <c r="X49" s="10">
        <f t="shared" ref="X49" si="424">X48+AU49</f>
        <v>1947</v>
      </c>
      <c r="Y49" s="8" t="e">
        <f t="shared" si="79"/>
        <v>#REF!</v>
      </c>
      <c r="Z49" s="11">
        <f t="shared" si="400"/>
        <v>9</v>
      </c>
      <c r="AA49" s="12">
        <f t="shared" ref="AA49" si="425">AC49+AE49+AG49+AI49+AK49+AM49+AO49+AQ49+AS49+AU49+AW49</f>
        <v>-1</v>
      </c>
      <c r="AB49" s="92">
        <v>9</v>
      </c>
      <c r="AC49" s="17">
        <v>17</v>
      </c>
      <c r="AD49" s="17">
        <v>1</v>
      </c>
      <c r="AE49" s="17">
        <v>-1</v>
      </c>
      <c r="AF49" s="17">
        <v>-2</v>
      </c>
      <c r="AG49" s="17">
        <v>-5</v>
      </c>
      <c r="AH49" s="17">
        <v>-5</v>
      </c>
      <c r="AI49" s="17">
        <v>-19</v>
      </c>
      <c r="AJ49" s="17">
        <v>-1</v>
      </c>
      <c r="AK49" s="17">
        <v>-7</v>
      </c>
      <c r="AL49" s="17">
        <v>-1</v>
      </c>
      <c r="AM49" s="17">
        <v>13</v>
      </c>
      <c r="AN49" s="17">
        <v>7</v>
      </c>
      <c r="AO49" s="17">
        <v>8</v>
      </c>
      <c r="AP49" s="17">
        <v>1</v>
      </c>
      <c r="AQ49" s="17">
        <v>1</v>
      </c>
      <c r="AR49" s="17">
        <v>-3</v>
      </c>
      <c r="AS49" s="17">
        <v>-4</v>
      </c>
      <c r="AT49" s="17">
        <v>1</v>
      </c>
      <c r="AU49" s="18">
        <v>-4</v>
      </c>
      <c r="AV49" s="85">
        <v>2</v>
      </c>
      <c r="AW49" s="18"/>
      <c r="AX49" s="8">
        <f t="shared" ref="AX49" si="426">A49</f>
        <v>45474</v>
      </c>
    </row>
    <row r="50" spans="1:50" s="45" customFormat="1" x14ac:dyDescent="0.15">
      <c r="A50" s="8">
        <v>45505</v>
      </c>
      <c r="B50" s="14">
        <f t="shared" ref="B50" si="427">B49+Z50</f>
        <v>29062</v>
      </c>
      <c r="C50" s="10">
        <f t="shared" ref="C50" si="428">C49+AA50</f>
        <v>65849</v>
      </c>
      <c r="D50" s="65" t="s">
        <v>30</v>
      </c>
      <c r="E50" s="14">
        <f t="shared" ref="E50" si="429">E49+AB50</f>
        <v>4727</v>
      </c>
      <c r="F50" s="9">
        <f t="shared" ref="F50" si="430">F49+AC50</f>
        <v>10353</v>
      </c>
      <c r="G50" s="9">
        <f t="shared" ref="G50" si="431">G49+AD50</f>
        <v>2758</v>
      </c>
      <c r="H50" s="9">
        <f t="shared" ref="H50" si="432">H49+AE50</f>
        <v>7136</v>
      </c>
      <c r="I50" s="9">
        <f t="shared" ref="I50" si="433">I49+AF50</f>
        <v>1330</v>
      </c>
      <c r="J50" s="9">
        <f t="shared" ref="J50" si="434">J49+AG50</f>
        <v>3513</v>
      </c>
      <c r="K50" s="9">
        <f t="shared" ref="K50" si="435">K49+AH50</f>
        <v>3692</v>
      </c>
      <c r="L50" s="9">
        <f t="shared" ref="L50" si="436">L49+AI50</f>
        <v>8057</v>
      </c>
      <c r="M50" s="9">
        <f t="shared" ref="M50" si="437">M49+AJ50</f>
        <v>6710</v>
      </c>
      <c r="N50" s="9">
        <f t="shared" ref="N50" si="438">N49+AK50</f>
        <v>13859</v>
      </c>
      <c r="O50" s="9">
        <f t="shared" ref="O50" si="439">O49+AL50</f>
        <v>4442</v>
      </c>
      <c r="P50" s="9">
        <f t="shared" ref="P50" si="440">P49+AM50</f>
        <v>9460</v>
      </c>
      <c r="Q50" s="9">
        <f t="shared" ref="Q50" si="441">Q49+AN50</f>
        <v>1642</v>
      </c>
      <c r="R50" s="9">
        <f t="shared" ref="R50" si="442">R49+AO50</f>
        <v>4436</v>
      </c>
      <c r="S50" s="9">
        <f t="shared" ref="S50" si="443">S49+AP50</f>
        <v>2154</v>
      </c>
      <c r="T50" s="9">
        <f t="shared" ref="T50" si="444">T49+AQ50</f>
        <v>5408</v>
      </c>
      <c r="U50" s="9">
        <f t="shared" ref="U50" si="445">U49+AR50</f>
        <v>728</v>
      </c>
      <c r="V50" s="9">
        <f t="shared" ref="V50" si="446">V49+AS50</f>
        <v>1684</v>
      </c>
      <c r="W50" s="9">
        <f t="shared" ref="W50" si="447">W49+AT50</f>
        <v>868</v>
      </c>
      <c r="X50" s="10">
        <f t="shared" ref="X50" si="448">X49+AU50</f>
        <v>1941</v>
      </c>
      <c r="Y50" s="8" t="e">
        <f t="shared" si="79"/>
        <v>#REF!</v>
      </c>
      <c r="Z50" s="11">
        <f t="shared" ref="Z50" si="449">AB50+AD50+AF50+AH50+AJ50+AL50+AN50+AP50+AR50+AT50+AV50</f>
        <v>5</v>
      </c>
      <c r="AA50" s="12">
        <f t="shared" ref="AA50" si="450">AC50+AE50+AG50+AI50+AK50+AM50+AO50+AQ50+AS50+AU50+AW50</f>
        <v>-13</v>
      </c>
      <c r="AB50" s="92">
        <v>6</v>
      </c>
      <c r="AC50" s="17">
        <v>19</v>
      </c>
      <c r="AD50" s="17">
        <v>3</v>
      </c>
      <c r="AE50" s="17">
        <v>2</v>
      </c>
      <c r="AF50" s="17">
        <v>0</v>
      </c>
      <c r="AG50" s="17">
        <v>2</v>
      </c>
      <c r="AH50" s="17">
        <v>-3</v>
      </c>
      <c r="AI50" s="17">
        <v>-7</v>
      </c>
      <c r="AJ50" s="17">
        <v>-10</v>
      </c>
      <c r="AK50" s="17">
        <v>-21</v>
      </c>
      <c r="AL50" s="17">
        <v>8</v>
      </c>
      <c r="AM50" s="17">
        <v>-7</v>
      </c>
      <c r="AN50" s="17">
        <v>1</v>
      </c>
      <c r="AO50" s="17">
        <v>1</v>
      </c>
      <c r="AP50" s="17">
        <v>-1</v>
      </c>
      <c r="AQ50" s="17">
        <v>4</v>
      </c>
      <c r="AR50" s="17">
        <v>0</v>
      </c>
      <c r="AS50" s="17">
        <v>0</v>
      </c>
      <c r="AT50" s="17">
        <v>1</v>
      </c>
      <c r="AU50" s="18">
        <v>-6</v>
      </c>
      <c r="AV50" s="85"/>
      <c r="AW50" s="18"/>
      <c r="AX50" s="8">
        <f t="shared" ref="AX50" si="451">A50</f>
        <v>45505</v>
      </c>
    </row>
    <row r="51" spans="1:50" s="45" customFormat="1" x14ac:dyDescent="0.15">
      <c r="A51" s="8">
        <v>45536</v>
      </c>
      <c r="B51" s="14">
        <f t="shared" ref="B51" si="452">B50+Z51</f>
        <v>29082</v>
      </c>
      <c r="C51" s="10">
        <f t="shared" ref="C51" si="453">C50+AA51</f>
        <v>65867</v>
      </c>
      <c r="D51" s="65" t="s">
        <v>30</v>
      </c>
      <c r="E51" s="14">
        <f t="shared" ref="E51" si="454">E50+AB51</f>
        <v>4730</v>
      </c>
      <c r="F51" s="9">
        <f t="shared" ref="F51" si="455">F50+AC51</f>
        <v>10374</v>
      </c>
      <c r="G51" s="9">
        <f t="shared" ref="G51" si="456">G50+AD51</f>
        <v>2756</v>
      </c>
      <c r="H51" s="9">
        <f t="shared" ref="H51" si="457">H50+AE51</f>
        <v>7117</v>
      </c>
      <c r="I51" s="9">
        <f t="shared" ref="I51" si="458">I50+AF51</f>
        <v>1325</v>
      </c>
      <c r="J51" s="9">
        <f t="shared" ref="J51" si="459">J50+AG51</f>
        <v>3501</v>
      </c>
      <c r="K51" s="9">
        <f t="shared" ref="K51" si="460">K50+AH51</f>
        <v>3705</v>
      </c>
      <c r="L51" s="9">
        <f t="shared" ref="L51" si="461">L50+AI51</f>
        <v>8077</v>
      </c>
      <c r="M51" s="9">
        <f t="shared" ref="M51" si="462">M50+AJ51</f>
        <v>6715</v>
      </c>
      <c r="N51" s="9">
        <f t="shared" ref="N51" si="463">N50+AK51</f>
        <v>13870</v>
      </c>
      <c r="O51" s="9">
        <f t="shared" ref="O51" si="464">O50+AL51</f>
        <v>4442</v>
      </c>
      <c r="P51" s="9">
        <f t="shared" ref="P51" si="465">P50+AM51</f>
        <v>9455</v>
      </c>
      <c r="Q51" s="9">
        <f t="shared" ref="Q51" si="466">Q50+AN51</f>
        <v>1644</v>
      </c>
      <c r="R51" s="9">
        <f t="shared" ref="R51" si="467">R50+AO51</f>
        <v>4431</v>
      </c>
      <c r="S51" s="9">
        <f t="shared" ref="S51" si="468">S50+AP51</f>
        <v>2158</v>
      </c>
      <c r="T51" s="9">
        <f t="shared" ref="T51" si="469">T50+AQ51</f>
        <v>5416</v>
      </c>
      <c r="U51" s="9">
        <f t="shared" ref="U51" si="470">U50+AR51</f>
        <v>731</v>
      </c>
      <c r="V51" s="9">
        <f t="shared" ref="V51" si="471">V50+AS51</f>
        <v>1689</v>
      </c>
      <c r="W51" s="9">
        <f t="shared" ref="W51" si="472">W50+AT51</f>
        <v>865</v>
      </c>
      <c r="X51" s="10">
        <f t="shared" ref="X51" si="473">X50+AU51</f>
        <v>1935</v>
      </c>
      <c r="Y51" s="8" t="e">
        <f t="shared" si="79"/>
        <v>#REF!</v>
      </c>
      <c r="Z51" s="11">
        <f t="shared" ref="Z51" si="474">AB51+AD51+AF51+AH51+AJ51+AL51+AN51+AP51+AR51+AT51+AV51</f>
        <v>20</v>
      </c>
      <c r="AA51" s="12">
        <f t="shared" ref="AA51" si="475">AC51+AE51+AG51+AI51+AK51+AM51+AO51+AQ51+AS51+AU51+AW51</f>
        <v>18</v>
      </c>
      <c r="AB51" s="92">
        <v>3</v>
      </c>
      <c r="AC51" s="17">
        <v>21</v>
      </c>
      <c r="AD51" s="17">
        <v>-2</v>
      </c>
      <c r="AE51" s="17">
        <v>-19</v>
      </c>
      <c r="AF51" s="17">
        <v>-5</v>
      </c>
      <c r="AG51" s="17">
        <v>-12</v>
      </c>
      <c r="AH51" s="17">
        <v>13</v>
      </c>
      <c r="AI51" s="17">
        <v>20</v>
      </c>
      <c r="AJ51" s="17">
        <v>5</v>
      </c>
      <c r="AK51" s="17">
        <v>11</v>
      </c>
      <c r="AL51" s="17">
        <v>0</v>
      </c>
      <c r="AM51" s="17">
        <v>-5</v>
      </c>
      <c r="AN51" s="17">
        <v>2</v>
      </c>
      <c r="AO51" s="17">
        <v>-5</v>
      </c>
      <c r="AP51" s="17">
        <v>4</v>
      </c>
      <c r="AQ51" s="17">
        <v>8</v>
      </c>
      <c r="AR51" s="17">
        <v>3</v>
      </c>
      <c r="AS51" s="17">
        <v>5</v>
      </c>
      <c r="AT51" s="17">
        <v>-3</v>
      </c>
      <c r="AU51" s="18">
        <v>-6</v>
      </c>
      <c r="AV51" s="85"/>
      <c r="AW51" s="18"/>
      <c r="AX51" s="8">
        <f t="shared" ref="AX51" si="476">A51</f>
        <v>45536</v>
      </c>
    </row>
    <row r="52" spans="1:50" s="45" customFormat="1" x14ac:dyDescent="0.15">
      <c r="A52" s="8">
        <v>45566</v>
      </c>
      <c r="B52" s="14">
        <f t="shared" ref="B52" si="477">B51+Z52</f>
        <v>29073</v>
      </c>
      <c r="C52" s="10">
        <f t="shared" ref="C52" si="478">C51+AA52</f>
        <v>65821</v>
      </c>
      <c r="D52" s="65" t="s">
        <v>30</v>
      </c>
      <c r="E52" s="14">
        <f t="shared" ref="E52" si="479">E51+AB52</f>
        <v>4733</v>
      </c>
      <c r="F52" s="9">
        <f t="shared" ref="F52" si="480">F51+AC52</f>
        <v>10385</v>
      </c>
      <c r="G52" s="9">
        <f t="shared" ref="G52" si="481">G51+AD52</f>
        <v>2752</v>
      </c>
      <c r="H52" s="9">
        <f t="shared" ref="H52" si="482">H51+AE52</f>
        <v>7102</v>
      </c>
      <c r="I52" s="9">
        <f t="shared" ref="I52" si="483">I51+AF52</f>
        <v>1322</v>
      </c>
      <c r="J52" s="9">
        <f t="shared" ref="J52" si="484">J51+AG52</f>
        <v>3493</v>
      </c>
      <c r="K52" s="9">
        <f t="shared" ref="K52" si="485">K51+AH52</f>
        <v>3712</v>
      </c>
      <c r="L52" s="9">
        <f t="shared" ref="L52" si="486">L51+AI52</f>
        <v>8068</v>
      </c>
      <c r="M52" s="9">
        <f t="shared" ref="M52" si="487">M51+AJ52</f>
        <v>6707</v>
      </c>
      <c r="N52" s="9">
        <f t="shared" ref="N52" si="488">N51+AK52</f>
        <v>13863</v>
      </c>
      <c r="O52" s="9">
        <f t="shared" ref="O52" si="489">O51+AL52</f>
        <v>4437</v>
      </c>
      <c r="P52" s="9">
        <f t="shared" ref="P52" si="490">P51+AM52</f>
        <v>9452</v>
      </c>
      <c r="Q52" s="9">
        <f t="shared" ref="Q52" si="491">Q51+AN52</f>
        <v>1641</v>
      </c>
      <c r="R52" s="9">
        <f t="shared" ref="R52" si="492">R51+AO52</f>
        <v>4415</v>
      </c>
      <c r="S52" s="9">
        <f t="shared" ref="S52" si="493">S51+AP52</f>
        <v>2163</v>
      </c>
      <c r="T52" s="9">
        <f t="shared" ref="T52" si="494">T51+AQ52</f>
        <v>5422</v>
      </c>
      <c r="U52" s="9">
        <f t="shared" ref="U52" si="495">U51+AR52</f>
        <v>732</v>
      </c>
      <c r="V52" s="9">
        <f t="shared" ref="V52" si="496">V51+AS52</f>
        <v>1689</v>
      </c>
      <c r="W52" s="9">
        <f t="shared" ref="W52" si="497">W51+AT52</f>
        <v>863</v>
      </c>
      <c r="X52" s="10">
        <f t="shared" ref="X52" si="498">X51+AU52</f>
        <v>1930</v>
      </c>
      <c r="Y52" s="8" t="str">
        <f t="shared" si="79"/>
        <v>9月の異動</v>
      </c>
      <c r="Z52" s="11">
        <f t="shared" ref="Z52" si="499">AB52+AD52+AF52+AH52+AJ52+AL52+AN52+AP52+AR52+AT52+AV52</f>
        <v>-9</v>
      </c>
      <c r="AA52" s="12">
        <f t="shared" ref="AA52" si="500">AC52+AE52+AG52+AI52+AK52+AM52+AO52+AQ52+AS52+AU52+AW52</f>
        <v>-46</v>
      </c>
      <c r="AB52" s="92">
        <v>3</v>
      </c>
      <c r="AC52" s="17">
        <v>11</v>
      </c>
      <c r="AD52" s="17">
        <v>-4</v>
      </c>
      <c r="AE52" s="17">
        <v>-15</v>
      </c>
      <c r="AF52" s="17">
        <v>-3</v>
      </c>
      <c r="AG52" s="17">
        <v>-8</v>
      </c>
      <c r="AH52" s="17">
        <v>7</v>
      </c>
      <c r="AI52" s="17">
        <v>-9</v>
      </c>
      <c r="AJ52" s="17">
        <v>-8</v>
      </c>
      <c r="AK52" s="17">
        <v>-7</v>
      </c>
      <c r="AL52" s="17">
        <v>-5</v>
      </c>
      <c r="AM52" s="17">
        <v>-3</v>
      </c>
      <c r="AN52" s="17">
        <v>-3</v>
      </c>
      <c r="AO52" s="17">
        <v>-16</v>
      </c>
      <c r="AP52" s="17">
        <v>5</v>
      </c>
      <c r="AQ52" s="17">
        <v>6</v>
      </c>
      <c r="AR52" s="17">
        <v>1</v>
      </c>
      <c r="AS52" s="17">
        <v>0</v>
      </c>
      <c r="AT52" s="17">
        <v>-2</v>
      </c>
      <c r="AU52" s="18">
        <v>-5</v>
      </c>
      <c r="AV52" s="85"/>
      <c r="AW52" s="18"/>
      <c r="AX52" s="8">
        <f t="shared" ref="AX52" si="501">A52</f>
        <v>45566</v>
      </c>
    </row>
    <row r="53" spans="1:50" s="45" customFormat="1" x14ac:dyDescent="0.15">
      <c r="A53" s="8">
        <v>45597</v>
      </c>
      <c r="B53" s="14">
        <f t="shared" ref="B53" si="502">B52+Z53</f>
        <v>29060</v>
      </c>
      <c r="C53" s="10">
        <f t="shared" ref="C53" si="503">C52+AA53</f>
        <v>65792</v>
      </c>
      <c r="D53" s="65" t="s">
        <v>30</v>
      </c>
      <c r="E53" s="14">
        <f t="shared" ref="E53" si="504">E52+AB53</f>
        <v>4743</v>
      </c>
      <c r="F53" s="9">
        <f t="shared" ref="F53" si="505">F52+AC53</f>
        <v>10402</v>
      </c>
      <c r="G53" s="9">
        <f t="shared" ref="G53" si="506">G52+AD53</f>
        <v>2758</v>
      </c>
      <c r="H53" s="9">
        <f t="shared" ref="H53" si="507">H52+AE53</f>
        <v>7113</v>
      </c>
      <c r="I53" s="9">
        <f t="shared" ref="I53" si="508">I52+AF53</f>
        <v>1321</v>
      </c>
      <c r="J53" s="9">
        <f t="shared" ref="J53" si="509">J52+AG53</f>
        <v>3492</v>
      </c>
      <c r="K53" s="9">
        <f t="shared" ref="K53" si="510">K52+AH53</f>
        <v>3707</v>
      </c>
      <c r="L53" s="9">
        <f t="shared" ref="L53" si="511">L52+AI53</f>
        <v>8057</v>
      </c>
      <c r="M53" s="9">
        <f t="shared" ref="M53" si="512">M52+AJ53</f>
        <v>6704</v>
      </c>
      <c r="N53" s="9">
        <f t="shared" ref="N53" si="513">N52+AK53</f>
        <v>13868</v>
      </c>
      <c r="O53" s="9">
        <f t="shared" ref="O53" si="514">O52+AL53</f>
        <v>4420</v>
      </c>
      <c r="P53" s="9">
        <f t="shared" ref="P53" si="515">P52+AM53</f>
        <v>9422</v>
      </c>
      <c r="Q53" s="9">
        <f t="shared" ref="Q53" si="516">Q52+AN53</f>
        <v>1637</v>
      </c>
      <c r="R53" s="9">
        <f t="shared" ref="R53" si="517">R52+AO53</f>
        <v>4404</v>
      </c>
      <c r="S53" s="9">
        <f t="shared" ref="S53" si="518">S52+AP53</f>
        <v>2165</v>
      </c>
      <c r="T53" s="9">
        <f t="shared" ref="T53" si="519">T52+AQ53</f>
        <v>5415</v>
      </c>
      <c r="U53" s="9">
        <f t="shared" ref="U53" si="520">U52+AR53</f>
        <v>733</v>
      </c>
      <c r="V53" s="9">
        <f t="shared" ref="V53" si="521">V52+AS53</f>
        <v>1686</v>
      </c>
      <c r="W53" s="9">
        <f t="shared" ref="W53" si="522">W52+AT53</f>
        <v>861</v>
      </c>
      <c r="X53" s="10">
        <f t="shared" ref="X53" si="523">X52+AU53</f>
        <v>1931</v>
      </c>
      <c r="Y53" s="8" t="str">
        <f t="shared" si="79"/>
        <v>10月の異動</v>
      </c>
      <c r="Z53" s="11">
        <f t="shared" ref="Z53" si="524">AB53+AD53+AF53+AH53+AJ53+AL53+AN53+AP53+AR53+AT53+AV53</f>
        <v>-13</v>
      </c>
      <c r="AA53" s="12">
        <f t="shared" ref="AA53" si="525">AC53+AE53+AG53+AI53+AK53+AM53+AO53+AQ53+AS53+AU53+AW53</f>
        <v>-29</v>
      </c>
      <c r="AB53" s="92">
        <v>10</v>
      </c>
      <c r="AC53" s="17">
        <v>17</v>
      </c>
      <c r="AD53" s="17">
        <v>6</v>
      </c>
      <c r="AE53" s="17">
        <v>11</v>
      </c>
      <c r="AF53" s="17">
        <v>-1</v>
      </c>
      <c r="AG53" s="17">
        <v>-1</v>
      </c>
      <c r="AH53" s="17">
        <v>-5</v>
      </c>
      <c r="AI53" s="17">
        <v>-11</v>
      </c>
      <c r="AJ53" s="17">
        <v>-3</v>
      </c>
      <c r="AK53" s="17">
        <v>5</v>
      </c>
      <c r="AL53" s="17">
        <v>-17</v>
      </c>
      <c r="AM53" s="17">
        <v>-30</v>
      </c>
      <c r="AN53" s="17">
        <v>-4</v>
      </c>
      <c r="AO53" s="17">
        <v>-11</v>
      </c>
      <c r="AP53" s="17">
        <v>2</v>
      </c>
      <c r="AQ53" s="17">
        <v>-7</v>
      </c>
      <c r="AR53" s="17">
        <v>1</v>
      </c>
      <c r="AS53" s="17">
        <v>-3</v>
      </c>
      <c r="AT53" s="17">
        <v>-2</v>
      </c>
      <c r="AU53" s="18">
        <v>1</v>
      </c>
      <c r="AV53" s="85"/>
      <c r="AW53" s="18"/>
      <c r="AX53" s="8">
        <f t="shared" ref="AX53" si="526">A53</f>
        <v>45597</v>
      </c>
    </row>
    <row r="54" spans="1:50" s="45" customFormat="1" x14ac:dyDescent="0.15">
      <c r="A54" s="8">
        <v>45627</v>
      </c>
      <c r="B54" s="14">
        <f t="shared" ref="B54" si="527">B53+Z54</f>
        <v>29035</v>
      </c>
      <c r="C54" s="10">
        <f t="shared" ref="C54" si="528">C53+AA54</f>
        <v>65725</v>
      </c>
      <c r="D54" s="65" t="s">
        <v>30</v>
      </c>
      <c r="E54" s="14">
        <f t="shared" ref="E54" si="529">E53+AB54</f>
        <v>4733</v>
      </c>
      <c r="F54" s="9">
        <f t="shared" ref="F54" si="530">F53+AC54</f>
        <v>10393</v>
      </c>
      <c r="G54" s="9">
        <f t="shared" ref="G54" si="531">G53+AD54</f>
        <v>2764</v>
      </c>
      <c r="H54" s="9">
        <f t="shared" ref="H54" si="532">H53+AE54</f>
        <v>7115</v>
      </c>
      <c r="I54" s="9">
        <f t="shared" ref="I54" si="533">I53+AF54</f>
        <v>1318</v>
      </c>
      <c r="J54" s="9">
        <f t="shared" ref="J54" si="534">J53+AG54</f>
        <v>3488</v>
      </c>
      <c r="K54" s="9">
        <f t="shared" ref="K54" si="535">K53+AH54</f>
        <v>3705</v>
      </c>
      <c r="L54" s="9">
        <f t="shared" ref="L54" si="536">L53+AI54</f>
        <v>8060</v>
      </c>
      <c r="M54" s="9">
        <f t="shared" ref="M54" si="537">M53+AJ54</f>
        <v>6701</v>
      </c>
      <c r="N54" s="9">
        <f t="shared" ref="N54" si="538">N53+AK54</f>
        <v>13855</v>
      </c>
      <c r="O54" s="9">
        <f t="shared" ref="O54" si="539">O53+AL54</f>
        <v>4424</v>
      </c>
      <c r="P54" s="9">
        <f t="shared" ref="P54" si="540">P53+AM54</f>
        <v>9410</v>
      </c>
      <c r="Q54" s="9">
        <f t="shared" ref="Q54" si="541">Q53+AN54</f>
        <v>1627</v>
      </c>
      <c r="R54" s="9">
        <f t="shared" ref="R54" si="542">R53+AO54</f>
        <v>4394</v>
      </c>
      <c r="S54" s="9">
        <f t="shared" ref="S54" si="543">S53+AP54</f>
        <v>2159</v>
      </c>
      <c r="T54" s="9">
        <f t="shared" ref="T54" si="544">T53+AQ54</f>
        <v>5400</v>
      </c>
      <c r="U54" s="9">
        <f t="shared" ref="U54" si="545">U53+AR54</f>
        <v>731</v>
      </c>
      <c r="V54" s="9">
        <f t="shared" ref="V54" si="546">V53+AS54</f>
        <v>1681</v>
      </c>
      <c r="W54" s="9">
        <f t="shared" ref="W54" si="547">W53+AT54</f>
        <v>862</v>
      </c>
      <c r="X54" s="10">
        <f t="shared" ref="X54" si="548">X53+AU54</f>
        <v>1927</v>
      </c>
      <c r="Y54" s="8" t="str">
        <f t="shared" si="79"/>
        <v>11月の異動</v>
      </c>
      <c r="Z54" s="11">
        <f t="shared" ref="Z54" si="549">AB54+AD54+AF54+AH54+AJ54+AL54+AN54+AP54+AR54+AT54+AV54</f>
        <v>-25</v>
      </c>
      <c r="AA54" s="12">
        <f t="shared" ref="AA54" si="550">AC54+AE54+AG54+AI54+AK54+AM54+AO54+AQ54+AS54+AU54+AW54</f>
        <v>-67</v>
      </c>
      <c r="AB54" s="92">
        <v>-10</v>
      </c>
      <c r="AC54" s="17">
        <v>-9</v>
      </c>
      <c r="AD54" s="17">
        <v>6</v>
      </c>
      <c r="AE54" s="17">
        <v>2</v>
      </c>
      <c r="AF54" s="17">
        <v>-3</v>
      </c>
      <c r="AG54" s="17">
        <v>-4</v>
      </c>
      <c r="AH54" s="17">
        <v>-2</v>
      </c>
      <c r="AI54" s="17">
        <v>3</v>
      </c>
      <c r="AJ54" s="17">
        <v>-3</v>
      </c>
      <c r="AK54" s="17">
        <v>-13</v>
      </c>
      <c r="AL54" s="17">
        <v>4</v>
      </c>
      <c r="AM54" s="17">
        <v>-12</v>
      </c>
      <c r="AN54" s="17">
        <v>-10</v>
      </c>
      <c r="AO54" s="17">
        <v>-10</v>
      </c>
      <c r="AP54" s="17">
        <v>-6</v>
      </c>
      <c r="AQ54" s="17">
        <v>-15</v>
      </c>
      <c r="AR54" s="17">
        <v>-2</v>
      </c>
      <c r="AS54" s="17">
        <v>-5</v>
      </c>
      <c r="AT54" s="17">
        <v>1</v>
      </c>
      <c r="AU54" s="18">
        <v>-4</v>
      </c>
      <c r="AV54" s="85"/>
      <c r="AW54" s="18"/>
      <c r="AX54" s="8">
        <f t="shared" ref="AX54" si="551">A54</f>
        <v>45627</v>
      </c>
    </row>
    <row r="55" spans="1:50" s="45" customFormat="1" x14ac:dyDescent="0.15">
      <c r="A55" s="8">
        <v>45658</v>
      </c>
      <c r="B55" s="14">
        <f t="shared" ref="B55" si="552">B54+Z55</f>
        <v>29004</v>
      </c>
      <c r="C55" s="10">
        <f t="shared" ref="C55" si="553">C54+AA55</f>
        <v>65668</v>
      </c>
      <c r="D55" s="65" t="s">
        <v>30</v>
      </c>
      <c r="E55" s="14">
        <f t="shared" ref="E55" si="554">E54+AB55</f>
        <v>4727</v>
      </c>
      <c r="F55" s="9">
        <f t="shared" ref="F55" si="555">F54+AC55</f>
        <v>10392</v>
      </c>
      <c r="G55" s="9">
        <f t="shared" ref="G55" si="556">G54+AD55</f>
        <v>2766</v>
      </c>
      <c r="H55" s="9">
        <f t="shared" ref="H55" si="557">H54+AE55</f>
        <v>7104</v>
      </c>
      <c r="I55" s="9">
        <f t="shared" ref="I55" si="558">I54+AF55</f>
        <v>1320</v>
      </c>
      <c r="J55" s="9">
        <f t="shared" ref="J55" si="559">J54+AG55</f>
        <v>3486</v>
      </c>
      <c r="K55" s="9">
        <f t="shared" ref="K55" si="560">K54+AH55</f>
        <v>3705</v>
      </c>
      <c r="L55" s="9">
        <f t="shared" ref="L55" si="561">L54+AI55</f>
        <v>8055</v>
      </c>
      <c r="M55" s="9">
        <f t="shared" ref="M55" si="562">M54+AJ55</f>
        <v>6680</v>
      </c>
      <c r="N55" s="9">
        <f t="shared" ref="N55" si="563">N54+AK55</f>
        <v>13842</v>
      </c>
      <c r="O55" s="9">
        <f t="shared" ref="O55" si="564">O54+AL55</f>
        <v>4416</v>
      </c>
      <c r="P55" s="9">
        <f t="shared" ref="P55" si="565">P54+AM55</f>
        <v>9407</v>
      </c>
      <c r="Q55" s="9">
        <f t="shared" ref="Q55" si="566">Q54+AN55</f>
        <v>1628</v>
      </c>
      <c r="R55" s="9">
        <f t="shared" ref="R55" si="567">R54+AO55</f>
        <v>4394</v>
      </c>
      <c r="S55" s="9">
        <f t="shared" ref="S55" si="568">S54+AP55</f>
        <v>2158</v>
      </c>
      <c r="T55" s="9">
        <f t="shared" ref="T55" si="569">T54+AQ55</f>
        <v>5398</v>
      </c>
      <c r="U55" s="9">
        <f t="shared" ref="U55" si="570">U54+AR55</f>
        <v>730</v>
      </c>
      <c r="V55" s="9">
        <f t="shared" ref="V55" si="571">V54+AS55</f>
        <v>1667</v>
      </c>
      <c r="W55" s="9">
        <f t="shared" ref="W55" si="572">W54+AT55</f>
        <v>863</v>
      </c>
      <c r="X55" s="10">
        <f t="shared" ref="X55" si="573">X54+AU55</f>
        <v>1921</v>
      </c>
      <c r="Y55" s="8" t="str">
        <f t="shared" si="79"/>
        <v>12月の異動</v>
      </c>
      <c r="Z55" s="11">
        <f t="shared" ref="Z55" si="574">AB55+AD55+AF55+AH55+AJ55+AL55+AN55+AP55+AR55+AT55+AV55</f>
        <v>-31</v>
      </c>
      <c r="AA55" s="12">
        <f t="shared" ref="AA55" si="575">AC55+AE55+AG55+AI55+AK55+AM55+AO55+AQ55+AS55+AU55+AW55</f>
        <v>-57</v>
      </c>
      <c r="AB55" s="92">
        <v>-6</v>
      </c>
      <c r="AC55" s="17">
        <v>-1</v>
      </c>
      <c r="AD55" s="17">
        <v>2</v>
      </c>
      <c r="AE55" s="17">
        <v>-11</v>
      </c>
      <c r="AF55" s="17">
        <v>2</v>
      </c>
      <c r="AG55" s="17">
        <v>-2</v>
      </c>
      <c r="AH55" s="17">
        <v>0</v>
      </c>
      <c r="AI55" s="17">
        <v>-5</v>
      </c>
      <c r="AJ55" s="17">
        <v>-21</v>
      </c>
      <c r="AK55" s="17">
        <v>-13</v>
      </c>
      <c r="AL55" s="17">
        <v>-8</v>
      </c>
      <c r="AM55" s="17">
        <v>-3</v>
      </c>
      <c r="AN55" s="17">
        <v>1</v>
      </c>
      <c r="AO55" s="17">
        <v>0</v>
      </c>
      <c r="AP55" s="17">
        <v>-1</v>
      </c>
      <c r="AQ55" s="17">
        <v>-2</v>
      </c>
      <c r="AR55" s="17">
        <v>-1</v>
      </c>
      <c r="AS55" s="17">
        <v>-14</v>
      </c>
      <c r="AT55" s="17">
        <v>1</v>
      </c>
      <c r="AU55" s="18">
        <v>-6</v>
      </c>
      <c r="AV55" s="85"/>
      <c r="AW55" s="18"/>
      <c r="AX55" s="8">
        <f t="shared" ref="AX55" si="576">A55</f>
        <v>45658</v>
      </c>
    </row>
    <row r="56" spans="1:50" s="45" customFormat="1" x14ac:dyDescent="0.15">
      <c r="A56" s="19">
        <v>45689</v>
      </c>
      <c r="B56" s="41">
        <f t="shared" ref="B56:C58" si="577">B55+Z56</f>
        <v>28988</v>
      </c>
      <c r="C56" s="20">
        <f t="shared" si="577"/>
        <v>65561</v>
      </c>
      <c r="D56" s="78" t="s">
        <v>30</v>
      </c>
      <c r="E56" s="41">
        <f t="shared" ref="E56:N57" si="578">E55+AB56</f>
        <v>4725</v>
      </c>
      <c r="F56" s="21">
        <f t="shared" si="578"/>
        <v>10388</v>
      </c>
      <c r="G56" s="21">
        <f t="shared" si="578"/>
        <v>2764</v>
      </c>
      <c r="H56" s="21">
        <f t="shared" si="578"/>
        <v>7090</v>
      </c>
      <c r="I56" s="21">
        <f t="shared" si="578"/>
        <v>1317</v>
      </c>
      <c r="J56" s="21">
        <f t="shared" si="578"/>
        <v>3469</v>
      </c>
      <c r="K56" s="21">
        <f t="shared" si="578"/>
        <v>3704</v>
      </c>
      <c r="L56" s="21">
        <f t="shared" si="578"/>
        <v>8046</v>
      </c>
      <c r="M56" s="21">
        <f t="shared" si="578"/>
        <v>6674</v>
      </c>
      <c r="N56" s="21">
        <f t="shared" si="578"/>
        <v>13815</v>
      </c>
      <c r="O56" s="21">
        <f t="shared" ref="O56:X57" si="579">O55+AL56</f>
        <v>4413</v>
      </c>
      <c r="P56" s="21">
        <f t="shared" si="579"/>
        <v>9391</v>
      </c>
      <c r="Q56" s="21">
        <f t="shared" si="579"/>
        <v>1631</v>
      </c>
      <c r="R56" s="21">
        <f t="shared" si="579"/>
        <v>4396</v>
      </c>
      <c r="S56" s="21">
        <f t="shared" si="579"/>
        <v>2160</v>
      </c>
      <c r="T56" s="21">
        <f t="shared" si="579"/>
        <v>5387</v>
      </c>
      <c r="U56" s="21">
        <f t="shared" si="579"/>
        <v>727</v>
      </c>
      <c r="V56" s="21">
        <f t="shared" si="579"/>
        <v>1660</v>
      </c>
      <c r="W56" s="21">
        <f t="shared" si="579"/>
        <v>862</v>
      </c>
      <c r="X56" s="20">
        <f t="shared" si="579"/>
        <v>1917</v>
      </c>
      <c r="Y56" s="19" t="str">
        <f t="shared" ref="Y56:Y61" si="580">Y44</f>
        <v>1月の異動</v>
      </c>
      <c r="Z56" s="43">
        <f t="shared" ref="Z56" si="581">AB56+AD56+AF56+AH56+AJ56+AL56+AN56+AP56+AR56+AT56+AV56</f>
        <v>-16</v>
      </c>
      <c r="AA56" s="44">
        <f t="shared" ref="AA56" si="582">AC56+AE56+AG56+AI56+AK56+AM56+AO56+AQ56+AS56+AU56+AW56</f>
        <v>-107</v>
      </c>
      <c r="AB56" s="80">
        <v>-2</v>
      </c>
      <c r="AC56" s="23">
        <v>-4</v>
      </c>
      <c r="AD56" s="23">
        <v>-2</v>
      </c>
      <c r="AE56" s="23">
        <v>-14</v>
      </c>
      <c r="AF56" s="23">
        <v>-3</v>
      </c>
      <c r="AG56" s="23">
        <v>-17</v>
      </c>
      <c r="AH56" s="23">
        <v>-1</v>
      </c>
      <c r="AI56" s="23">
        <v>-9</v>
      </c>
      <c r="AJ56" s="23">
        <v>-6</v>
      </c>
      <c r="AK56" s="23">
        <v>-27</v>
      </c>
      <c r="AL56" s="23">
        <v>-3</v>
      </c>
      <c r="AM56" s="23">
        <v>-16</v>
      </c>
      <c r="AN56" s="23">
        <v>3</v>
      </c>
      <c r="AO56" s="23">
        <v>2</v>
      </c>
      <c r="AP56" s="23">
        <v>2</v>
      </c>
      <c r="AQ56" s="23">
        <v>-11</v>
      </c>
      <c r="AR56" s="23">
        <v>-3</v>
      </c>
      <c r="AS56" s="23">
        <v>-7</v>
      </c>
      <c r="AT56" s="23">
        <v>-1</v>
      </c>
      <c r="AU56" s="24">
        <v>-4</v>
      </c>
      <c r="AV56" s="86"/>
      <c r="AW56" s="24"/>
      <c r="AX56" s="19">
        <f t="shared" ref="AX56" si="583">A56</f>
        <v>45689</v>
      </c>
    </row>
    <row r="57" spans="1:50" s="45" customFormat="1" x14ac:dyDescent="0.15">
      <c r="A57" s="19">
        <v>45717</v>
      </c>
      <c r="B57" s="41">
        <f t="shared" si="577"/>
        <v>28997</v>
      </c>
      <c r="C57" s="20">
        <f t="shared" si="577"/>
        <v>65512</v>
      </c>
      <c r="D57" s="78" t="s">
        <v>30</v>
      </c>
      <c r="E57" s="41">
        <f t="shared" si="578"/>
        <v>4735</v>
      </c>
      <c r="F57" s="21">
        <f t="shared" si="578"/>
        <v>10382</v>
      </c>
      <c r="G57" s="21">
        <f t="shared" si="578"/>
        <v>2774</v>
      </c>
      <c r="H57" s="21">
        <f t="shared" si="578"/>
        <v>7104</v>
      </c>
      <c r="I57" s="21">
        <f t="shared" si="578"/>
        <v>1312</v>
      </c>
      <c r="J57" s="21">
        <f t="shared" si="578"/>
        <v>3468</v>
      </c>
      <c r="K57" s="21">
        <f t="shared" si="578"/>
        <v>3718</v>
      </c>
      <c r="L57" s="21">
        <f t="shared" si="578"/>
        <v>8060</v>
      </c>
      <c r="M57" s="21">
        <f t="shared" si="578"/>
        <v>6666</v>
      </c>
      <c r="N57" s="21">
        <f t="shared" si="578"/>
        <v>13797</v>
      </c>
      <c r="O57" s="21">
        <f t="shared" si="579"/>
        <v>4413</v>
      </c>
      <c r="P57" s="21">
        <f t="shared" si="579"/>
        <v>9383</v>
      </c>
      <c r="Q57" s="21">
        <f t="shared" si="579"/>
        <v>1630</v>
      </c>
      <c r="R57" s="21">
        <f t="shared" si="579"/>
        <v>4387</v>
      </c>
      <c r="S57" s="21">
        <f t="shared" si="579"/>
        <v>2159</v>
      </c>
      <c r="T57" s="21">
        <f t="shared" si="579"/>
        <v>5380</v>
      </c>
      <c r="U57" s="21">
        <f t="shared" si="579"/>
        <v>726</v>
      </c>
      <c r="V57" s="21">
        <f t="shared" si="579"/>
        <v>1653</v>
      </c>
      <c r="W57" s="21">
        <f t="shared" si="579"/>
        <v>853</v>
      </c>
      <c r="X57" s="20">
        <f t="shared" si="579"/>
        <v>1896</v>
      </c>
      <c r="Y57" s="19" t="str">
        <f t="shared" si="580"/>
        <v>2月の異動</v>
      </c>
      <c r="Z57" s="43">
        <f t="shared" ref="Z57" si="584">AB57+AD57+AF57+AH57+AJ57+AL57+AN57+AP57+AR57+AT57+AV57</f>
        <v>9</v>
      </c>
      <c r="AA57" s="44">
        <f t="shared" ref="AA57" si="585">AC57+AE57+AG57+AI57+AK57+AM57+AO57+AQ57+AS57+AU57+AW57</f>
        <v>-49</v>
      </c>
      <c r="AB57" s="80">
        <v>10</v>
      </c>
      <c r="AC57" s="23">
        <v>-6</v>
      </c>
      <c r="AD57" s="23">
        <v>10</v>
      </c>
      <c r="AE57" s="23">
        <v>14</v>
      </c>
      <c r="AF57" s="23">
        <v>-5</v>
      </c>
      <c r="AG57" s="23">
        <v>-1</v>
      </c>
      <c r="AH57" s="23">
        <v>14</v>
      </c>
      <c r="AI57" s="23">
        <v>14</v>
      </c>
      <c r="AJ57" s="23">
        <v>-8</v>
      </c>
      <c r="AK57" s="23">
        <v>-18</v>
      </c>
      <c r="AL57" s="23">
        <v>0</v>
      </c>
      <c r="AM57" s="23">
        <v>-8</v>
      </c>
      <c r="AN57" s="23">
        <v>-1</v>
      </c>
      <c r="AO57" s="23">
        <v>-9</v>
      </c>
      <c r="AP57" s="23">
        <v>-1</v>
      </c>
      <c r="AQ57" s="23">
        <v>-7</v>
      </c>
      <c r="AR57" s="23">
        <v>-1</v>
      </c>
      <c r="AS57" s="23">
        <v>-7</v>
      </c>
      <c r="AT57" s="23">
        <v>-9</v>
      </c>
      <c r="AU57" s="24">
        <v>-21</v>
      </c>
      <c r="AV57" s="86"/>
      <c r="AW57" s="24"/>
      <c r="AX57" s="19">
        <f t="shared" ref="AX57" si="586">A57</f>
        <v>45717</v>
      </c>
    </row>
    <row r="58" spans="1:50" s="45" customFormat="1" x14ac:dyDescent="0.15">
      <c r="A58" s="19">
        <v>45748</v>
      </c>
      <c r="B58" s="41">
        <f t="shared" si="577"/>
        <v>29192</v>
      </c>
      <c r="C58" s="20">
        <f t="shared" si="577"/>
        <v>65508</v>
      </c>
      <c r="D58" s="78" t="s">
        <v>30</v>
      </c>
      <c r="E58" s="41">
        <f t="shared" ref="E58" si="587">E57+AB58</f>
        <v>4771</v>
      </c>
      <c r="F58" s="21">
        <f t="shared" ref="F58" si="588">F57+AC58</f>
        <v>10396</v>
      </c>
      <c r="G58" s="21">
        <f t="shared" ref="G58" si="589">G57+AD58</f>
        <v>2781</v>
      </c>
      <c r="H58" s="21">
        <f t="shared" ref="H58" si="590">H57+AE58</f>
        <v>7083</v>
      </c>
      <c r="I58" s="21">
        <f t="shared" ref="I58" si="591">I57+AF58</f>
        <v>1304</v>
      </c>
      <c r="J58" s="21">
        <f t="shared" ref="J58" si="592">J57+AG58</f>
        <v>3453</v>
      </c>
      <c r="K58" s="21">
        <f t="shared" ref="K58" si="593">K57+AH58</f>
        <v>3746</v>
      </c>
      <c r="L58" s="21">
        <f t="shared" ref="L58" si="594">L57+AI58</f>
        <v>8074</v>
      </c>
      <c r="M58" s="21">
        <f t="shared" ref="M58" si="595">M57+AJ58</f>
        <v>6753</v>
      </c>
      <c r="N58" s="21">
        <f t="shared" ref="N58" si="596">N57+AK58</f>
        <v>13855</v>
      </c>
      <c r="O58" s="21">
        <f t="shared" ref="O58" si="597">O57+AL58</f>
        <v>4447</v>
      </c>
      <c r="P58" s="21">
        <f t="shared" ref="P58" si="598">P57+AM58</f>
        <v>9358</v>
      </c>
      <c r="Q58" s="21">
        <f t="shared" ref="Q58" si="599">Q57+AN58</f>
        <v>1639</v>
      </c>
      <c r="R58" s="21">
        <f t="shared" ref="R58" si="600">R57+AO58</f>
        <v>4375</v>
      </c>
      <c r="S58" s="21">
        <f t="shared" ref="S58" si="601">S57+AP58</f>
        <v>2162</v>
      </c>
      <c r="T58" s="21">
        <f t="shared" ref="T58" si="602">T57+AQ58</f>
        <v>5370</v>
      </c>
      <c r="U58" s="21">
        <f t="shared" ref="U58" si="603">U57+AR58</f>
        <v>727</v>
      </c>
      <c r="V58" s="21">
        <f t="shared" ref="V58" si="604">V57+AS58</f>
        <v>1650</v>
      </c>
      <c r="W58" s="21">
        <f t="shared" ref="W58" si="605">W57+AT58</f>
        <v>851</v>
      </c>
      <c r="X58" s="20">
        <f t="shared" ref="X58" si="606">X57+AU58</f>
        <v>1892</v>
      </c>
      <c r="Y58" s="19" t="str">
        <f t="shared" si="580"/>
        <v>3月の異動</v>
      </c>
      <c r="Z58" s="43">
        <f t="shared" ref="Z58" si="607">AB58+AD58+AF58+AH58+AJ58+AL58+AN58+AP58+AR58+AT58+AV58</f>
        <v>195</v>
      </c>
      <c r="AA58" s="44">
        <f t="shared" ref="AA58" si="608">AC58+AE58+AG58+AI58+AK58+AM58+AO58+AQ58+AS58+AU58+AW58</f>
        <v>-4</v>
      </c>
      <c r="AB58" s="80">
        <v>36</v>
      </c>
      <c r="AC58" s="23">
        <v>14</v>
      </c>
      <c r="AD58" s="23">
        <v>7</v>
      </c>
      <c r="AE58" s="23">
        <v>-21</v>
      </c>
      <c r="AF58" s="23">
        <v>-8</v>
      </c>
      <c r="AG58" s="23">
        <v>-15</v>
      </c>
      <c r="AH58" s="23">
        <v>28</v>
      </c>
      <c r="AI58" s="23">
        <v>14</v>
      </c>
      <c r="AJ58" s="23">
        <v>87</v>
      </c>
      <c r="AK58" s="23">
        <v>58</v>
      </c>
      <c r="AL58" s="23">
        <v>34</v>
      </c>
      <c r="AM58" s="23">
        <v>-25</v>
      </c>
      <c r="AN58" s="23">
        <v>9</v>
      </c>
      <c r="AO58" s="23">
        <v>-12</v>
      </c>
      <c r="AP58" s="23">
        <v>3</v>
      </c>
      <c r="AQ58" s="23">
        <v>-10</v>
      </c>
      <c r="AR58" s="23">
        <v>1</v>
      </c>
      <c r="AS58" s="23">
        <v>-3</v>
      </c>
      <c r="AT58" s="23">
        <v>-2</v>
      </c>
      <c r="AU58" s="24">
        <v>-4</v>
      </c>
      <c r="AV58" s="86"/>
      <c r="AW58" s="24"/>
      <c r="AX58" s="19">
        <f t="shared" ref="AX58" si="609">A58</f>
        <v>45748</v>
      </c>
    </row>
    <row r="59" spans="1:50" s="45" customFormat="1" x14ac:dyDescent="0.15">
      <c r="A59" s="19">
        <v>45778</v>
      </c>
      <c r="B59" s="41">
        <f t="shared" ref="B59" si="610">B58+Z59</f>
        <v>29227</v>
      </c>
      <c r="C59" s="20">
        <f t="shared" ref="C59" si="611">C58+AA59</f>
        <v>65510</v>
      </c>
      <c r="D59" s="78" t="s">
        <v>30</v>
      </c>
      <c r="E59" s="41">
        <f t="shared" ref="E59" si="612">E58+AB59</f>
        <v>4788</v>
      </c>
      <c r="F59" s="21">
        <f t="shared" ref="F59" si="613">F58+AC59</f>
        <v>10412</v>
      </c>
      <c r="G59" s="21">
        <f t="shared" ref="G59" si="614">G58+AD59</f>
        <v>2786</v>
      </c>
      <c r="H59" s="21">
        <f t="shared" ref="H59" si="615">H58+AE59</f>
        <v>7080</v>
      </c>
      <c r="I59" s="21">
        <f t="shared" ref="I59" si="616">I58+AF59</f>
        <v>1302</v>
      </c>
      <c r="J59" s="21">
        <f t="shared" ref="J59" si="617">J58+AG59</f>
        <v>3446</v>
      </c>
      <c r="K59" s="21">
        <f t="shared" ref="K59" si="618">K58+AH59</f>
        <v>3753</v>
      </c>
      <c r="L59" s="21">
        <f t="shared" ref="L59" si="619">L58+AI59</f>
        <v>8073</v>
      </c>
      <c r="M59" s="21">
        <f t="shared" ref="M59" si="620">M58+AJ59</f>
        <v>6745</v>
      </c>
      <c r="N59" s="21">
        <f t="shared" ref="N59" si="621">N58+AK59</f>
        <v>13851</v>
      </c>
      <c r="O59" s="21">
        <f t="shared" ref="O59" si="622">O58+AL59</f>
        <v>4446</v>
      </c>
      <c r="P59" s="21">
        <f t="shared" ref="P59" si="623">P58+AM59</f>
        <v>9353</v>
      </c>
      <c r="Q59" s="21">
        <f t="shared" ref="Q59" si="624">Q58+AN59</f>
        <v>1646</v>
      </c>
      <c r="R59" s="21">
        <f t="shared" ref="R59" si="625">R58+AO59</f>
        <v>4371</v>
      </c>
      <c r="S59" s="21">
        <f t="shared" ref="S59" si="626">S58+AP59</f>
        <v>2173</v>
      </c>
      <c r="T59" s="21">
        <f t="shared" ref="T59" si="627">T58+AQ59</f>
        <v>5376</v>
      </c>
      <c r="U59" s="21">
        <f t="shared" ref="U59" si="628">U58+AR59</f>
        <v>727</v>
      </c>
      <c r="V59" s="21">
        <f t="shared" ref="V59" si="629">V58+AS59</f>
        <v>1648</v>
      </c>
      <c r="W59" s="21">
        <f t="shared" ref="W59" si="630">W58+AT59</f>
        <v>850</v>
      </c>
      <c r="X59" s="20">
        <f t="shared" ref="X59" si="631">X58+AU59</f>
        <v>1888</v>
      </c>
      <c r="Y59" s="19" t="e">
        <f t="shared" si="580"/>
        <v>#REF!</v>
      </c>
      <c r="Z59" s="43">
        <f t="shared" ref="Z59" si="632">AB59+AD59+AF59+AH59+AJ59+AL59+AN59+AP59+AR59+AT59+AV59</f>
        <v>35</v>
      </c>
      <c r="AA59" s="44">
        <f t="shared" ref="AA59" si="633">AC59+AE59+AG59+AI59+AK59+AM59+AO59+AQ59+AS59+AU59+AW59</f>
        <v>2</v>
      </c>
      <c r="AB59" s="80">
        <v>17</v>
      </c>
      <c r="AC59" s="23">
        <v>16</v>
      </c>
      <c r="AD59" s="23">
        <v>5</v>
      </c>
      <c r="AE59" s="23">
        <v>-3</v>
      </c>
      <c r="AF59" s="23">
        <v>-2</v>
      </c>
      <c r="AG59" s="23">
        <v>-7</v>
      </c>
      <c r="AH59" s="23">
        <v>7</v>
      </c>
      <c r="AI59" s="23">
        <v>-1</v>
      </c>
      <c r="AJ59" s="23">
        <v>-8</v>
      </c>
      <c r="AK59" s="23">
        <v>-4</v>
      </c>
      <c r="AL59" s="23">
        <v>-1</v>
      </c>
      <c r="AM59" s="23">
        <v>-5</v>
      </c>
      <c r="AN59" s="23">
        <v>7</v>
      </c>
      <c r="AO59" s="23">
        <v>-4</v>
      </c>
      <c r="AP59" s="23">
        <v>11</v>
      </c>
      <c r="AQ59" s="23">
        <v>6</v>
      </c>
      <c r="AR59" s="23">
        <v>0</v>
      </c>
      <c r="AS59" s="23">
        <v>-2</v>
      </c>
      <c r="AT59" s="23">
        <v>-1</v>
      </c>
      <c r="AU59" s="24">
        <v>-4</v>
      </c>
      <c r="AV59" s="86"/>
      <c r="AW59" s="24">
        <v>10</v>
      </c>
      <c r="AX59" s="19">
        <f t="shared" ref="AX59" si="634">A59</f>
        <v>45778</v>
      </c>
    </row>
    <row r="60" spans="1:50" s="45" customFormat="1" x14ac:dyDescent="0.15">
      <c r="A60" s="19">
        <v>45809</v>
      </c>
      <c r="B60" s="41">
        <f t="shared" ref="B60" si="635">B59+Z60</f>
        <v>29209</v>
      </c>
      <c r="C60" s="20">
        <f t="shared" ref="C60" si="636">C59+AA60</f>
        <v>65441</v>
      </c>
      <c r="D60" s="78" t="s">
        <v>30</v>
      </c>
      <c r="E60" s="41">
        <f t="shared" ref="E60" si="637">E59+AB60</f>
        <v>4782</v>
      </c>
      <c r="F60" s="21">
        <f t="shared" ref="F60" si="638">F59+AC60</f>
        <v>10395</v>
      </c>
      <c r="G60" s="21">
        <f t="shared" ref="G60" si="639">G59+AD60</f>
        <v>2778</v>
      </c>
      <c r="H60" s="21">
        <f t="shared" ref="H60" si="640">H59+AE60</f>
        <v>7065</v>
      </c>
      <c r="I60" s="21">
        <f t="shared" ref="I60" si="641">I59+AF60</f>
        <v>1304</v>
      </c>
      <c r="J60" s="21">
        <f t="shared" ref="J60" si="642">J59+AG60</f>
        <v>3445</v>
      </c>
      <c r="K60" s="21">
        <f t="shared" ref="K60" si="643">K59+AH60</f>
        <v>3754</v>
      </c>
      <c r="L60" s="21">
        <f t="shared" ref="L60" si="644">L59+AI60</f>
        <v>8080</v>
      </c>
      <c r="M60" s="21">
        <f t="shared" ref="M60" si="645">M59+AJ60</f>
        <v>6729</v>
      </c>
      <c r="N60" s="21">
        <f t="shared" ref="N60" si="646">N59+AK60</f>
        <v>13820</v>
      </c>
      <c r="O60" s="21">
        <f t="shared" ref="O60" si="647">O59+AL60</f>
        <v>4448</v>
      </c>
      <c r="P60" s="21">
        <f t="shared" ref="P60" si="648">P59+AM60</f>
        <v>9344</v>
      </c>
      <c r="Q60" s="21">
        <f t="shared" ref="Q60" si="649">Q59+AN60</f>
        <v>1651</v>
      </c>
      <c r="R60" s="21">
        <f t="shared" ref="R60" si="650">R59+AO60</f>
        <v>4372</v>
      </c>
      <c r="S60" s="21">
        <f t="shared" ref="S60" si="651">S59+AP60</f>
        <v>2175</v>
      </c>
      <c r="T60" s="21">
        <f t="shared" ref="T60" si="652">T59+AQ60</f>
        <v>5379</v>
      </c>
      <c r="U60" s="21">
        <f t="shared" ref="U60" si="653">U59+AR60</f>
        <v>727</v>
      </c>
      <c r="V60" s="21">
        <f t="shared" ref="V60" si="654">V59+AS60</f>
        <v>1644</v>
      </c>
      <c r="W60" s="21">
        <f t="shared" ref="W60" si="655">W59+AT60</f>
        <v>850</v>
      </c>
      <c r="X60" s="20">
        <f t="shared" ref="X60" si="656">X59+AU60</f>
        <v>1885</v>
      </c>
      <c r="Y60" s="19" t="e">
        <f t="shared" si="580"/>
        <v>#REF!</v>
      </c>
      <c r="Z60" s="43">
        <f t="shared" ref="Z60" si="657">AB60+AD60+AF60+AH60+AJ60+AL60+AN60+AP60+AR60+AT60+AV60</f>
        <v>-18</v>
      </c>
      <c r="AA60" s="44">
        <f t="shared" ref="AA60" si="658">AC60+AE60+AG60+AI60+AK60+AM60+AO60+AQ60+AS60+AU60+AW60</f>
        <v>-69</v>
      </c>
      <c r="AB60" s="80">
        <v>-6</v>
      </c>
      <c r="AC60" s="23">
        <v>-17</v>
      </c>
      <c r="AD60" s="23">
        <v>-8</v>
      </c>
      <c r="AE60" s="23">
        <v>-15</v>
      </c>
      <c r="AF60" s="23">
        <v>2</v>
      </c>
      <c r="AG60" s="23">
        <v>-1</v>
      </c>
      <c r="AH60" s="23">
        <v>1</v>
      </c>
      <c r="AI60" s="23">
        <v>7</v>
      </c>
      <c r="AJ60" s="23">
        <v>-16</v>
      </c>
      <c r="AK60" s="23">
        <v>-31</v>
      </c>
      <c r="AL60" s="23">
        <v>2</v>
      </c>
      <c r="AM60" s="23">
        <v>-9</v>
      </c>
      <c r="AN60" s="23">
        <v>5</v>
      </c>
      <c r="AO60" s="23">
        <v>1</v>
      </c>
      <c r="AP60" s="23">
        <v>2</v>
      </c>
      <c r="AQ60" s="23">
        <v>3</v>
      </c>
      <c r="AR60" s="23">
        <v>0</v>
      </c>
      <c r="AS60" s="23">
        <v>-4</v>
      </c>
      <c r="AT60" s="23">
        <v>0</v>
      </c>
      <c r="AU60" s="24">
        <v>-3</v>
      </c>
      <c r="AV60" s="86"/>
      <c r="AW60" s="24"/>
      <c r="AX60" s="19">
        <f t="shared" ref="AX60" si="659">A60</f>
        <v>45809</v>
      </c>
    </row>
    <row r="61" spans="1:50" s="45" customFormat="1" x14ac:dyDescent="0.15">
      <c r="A61" s="19">
        <v>45839</v>
      </c>
      <c r="B61" s="41">
        <f t="shared" ref="B61" si="660">B60+Z61</f>
        <v>29249</v>
      </c>
      <c r="C61" s="20">
        <f t="shared" ref="C61" si="661">C60+AA61</f>
        <v>65433</v>
      </c>
      <c r="D61" s="78" t="s">
        <v>30</v>
      </c>
      <c r="E61" s="41">
        <f t="shared" ref="E61" si="662">E60+AB61</f>
        <v>4794</v>
      </c>
      <c r="F61" s="21">
        <f t="shared" ref="F61" si="663">F60+AC61</f>
        <v>10408</v>
      </c>
      <c r="G61" s="21">
        <f t="shared" ref="G61" si="664">G60+AD61</f>
        <v>2784</v>
      </c>
      <c r="H61" s="21">
        <f t="shared" ref="H61" si="665">H60+AE61</f>
        <v>7054</v>
      </c>
      <c r="I61" s="21">
        <f t="shared" ref="I61" si="666">I60+AF61</f>
        <v>1307</v>
      </c>
      <c r="J61" s="21">
        <f t="shared" ref="J61" si="667">J60+AG61</f>
        <v>3450</v>
      </c>
      <c r="K61" s="21">
        <f t="shared" ref="K61" si="668">K60+AH61</f>
        <v>3766</v>
      </c>
      <c r="L61" s="21">
        <f t="shared" ref="L61" si="669">L60+AI61</f>
        <v>8097</v>
      </c>
      <c r="M61" s="21">
        <f t="shared" ref="M61" si="670">M60+AJ61</f>
        <v>6739</v>
      </c>
      <c r="N61" s="21">
        <f t="shared" ref="N61" si="671">N60+AK61</f>
        <v>13823</v>
      </c>
      <c r="O61" s="21">
        <f t="shared" ref="O61" si="672">O60+AL61</f>
        <v>4446</v>
      </c>
      <c r="P61" s="21">
        <f t="shared" ref="P61" si="673">P60+AM61</f>
        <v>9328</v>
      </c>
      <c r="Q61" s="21">
        <f t="shared" ref="Q61" si="674">Q60+AN61</f>
        <v>1648</v>
      </c>
      <c r="R61" s="21">
        <f t="shared" ref="R61" si="675">R60+AO61</f>
        <v>4363</v>
      </c>
      <c r="S61" s="21">
        <f t="shared" ref="S61" si="676">S60+AP61</f>
        <v>2177</v>
      </c>
      <c r="T61" s="21">
        <f t="shared" ref="T61" si="677">T60+AQ61</f>
        <v>5376</v>
      </c>
      <c r="U61" s="21">
        <f t="shared" ref="U61" si="678">U60+AR61</f>
        <v>727</v>
      </c>
      <c r="V61" s="21">
        <f t="shared" ref="V61" si="679">V60+AS61</f>
        <v>1640</v>
      </c>
      <c r="W61" s="21">
        <f t="shared" ref="W61" si="680">W60+AT61</f>
        <v>850</v>
      </c>
      <c r="X61" s="20">
        <f t="shared" ref="X61" si="681">X60+AU61</f>
        <v>1882</v>
      </c>
      <c r="Y61" s="19" t="e">
        <f t="shared" si="580"/>
        <v>#REF!</v>
      </c>
      <c r="Z61" s="43">
        <f t="shared" ref="Z61" si="682">AB61+AD61+AF61+AH61+AJ61+AL61+AN61+AP61+AR61+AT61+AV61</f>
        <v>40</v>
      </c>
      <c r="AA61" s="44">
        <f t="shared" ref="AA61" si="683">AC61+AE61+AG61+AI61+AK61+AM61+AO61+AQ61+AS61+AU61+AW61</f>
        <v>-8</v>
      </c>
      <c r="AB61" s="80">
        <v>12</v>
      </c>
      <c r="AC61" s="23">
        <v>13</v>
      </c>
      <c r="AD61" s="23">
        <v>6</v>
      </c>
      <c r="AE61" s="23">
        <v>-11</v>
      </c>
      <c r="AF61" s="23">
        <v>3</v>
      </c>
      <c r="AG61" s="23">
        <v>5</v>
      </c>
      <c r="AH61" s="23">
        <v>12</v>
      </c>
      <c r="AI61" s="23">
        <v>17</v>
      </c>
      <c r="AJ61" s="23">
        <v>10</v>
      </c>
      <c r="AK61" s="23">
        <v>3</v>
      </c>
      <c r="AL61" s="23">
        <v>-2</v>
      </c>
      <c r="AM61" s="23">
        <v>-16</v>
      </c>
      <c r="AN61" s="23">
        <v>-3</v>
      </c>
      <c r="AO61" s="23">
        <v>-9</v>
      </c>
      <c r="AP61" s="23">
        <v>2</v>
      </c>
      <c r="AQ61" s="23">
        <v>-3</v>
      </c>
      <c r="AR61" s="23">
        <v>0</v>
      </c>
      <c r="AS61" s="23">
        <v>-4</v>
      </c>
      <c r="AT61" s="23">
        <v>0</v>
      </c>
      <c r="AU61" s="24">
        <v>-3</v>
      </c>
      <c r="AV61" s="86"/>
      <c r="AW61" s="24"/>
      <c r="AX61" s="19">
        <f t="shared" ref="AX61" si="684">A61</f>
        <v>45839</v>
      </c>
    </row>
    <row r="62" spans="1:50" x14ac:dyDescent="0.15">
      <c r="A62" s="60"/>
      <c r="B62" s="61"/>
      <c r="C62" s="61"/>
      <c r="D62" s="61"/>
      <c r="E62" s="62"/>
      <c r="F62" s="62"/>
      <c r="G62" s="62"/>
      <c r="H62" s="62"/>
      <c r="I62" s="62"/>
      <c r="J62" s="62"/>
      <c r="K62" s="62"/>
      <c r="L62" s="62"/>
      <c r="M62" s="62"/>
      <c r="N62" s="62"/>
      <c r="O62" s="62"/>
      <c r="P62" s="62"/>
      <c r="Q62" s="62"/>
      <c r="R62" s="62"/>
      <c r="S62" s="62"/>
      <c r="T62" s="62"/>
      <c r="U62" s="62"/>
      <c r="V62" s="62"/>
      <c r="W62" s="62"/>
      <c r="X62" s="62"/>
      <c r="Y62" s="60"/>
      <c r="Z62" s="63"/>
      <c r="AA62" s="63"/>
      <c r="AB62" s="64"/>
      <c r="AC62" s="64"/>
      <c r="AD62" s="64"/>
      <c r="AE62" s="64"/>
      <c r="AF62" s="64"/>
      <c r="AG62" s="64"/>
      <c r="AH62" s="64"/>
      <c r="AI62" s="64"/>
      <c r="AJ62" s="64"/>
      <c r="AK62" s="64"/>
      <c r="AL62" s="64"/>
      <c r="AM62" s="64"/>
      <c r="AN62" s="64"/>
      <c r="AO62" s="64"/>
      <c r="AP62" s="64"/>
      <c r="AQ62" s="64"/>
      <c r="AR62" s="64"/>
      <c r="AS62" s="64"/>
      <c r="AT62" s="64"/>
      <c r="AU62" s="64"/>
      <c r="AV62" s="64"/>
      <c r="AW62" s="64"/>
      <c r="AX62" s="60"/>
    </row>
    <row r="63" spans="1:50" x14ac:dyDescent="0.15">
      <c r="A63" s="60"/>
      <c r="B63" s="61"/>
      <c r="C63" s="61"/>
      <c r="D63" s="61"/>
      <c r="E63" s="62"/>
      <c r="F63" s="62"/>
      <c r="G63" s="62"/>
      <c r="H63" s="62"/>
      <c r="I63" s="62"/>
      <c r="J63" s="62"/>
      <c r="K63" s="62"/>
      <c r="L63" s="62"/>
      <c r="M63" s="62"/>
      <c r="N63" s="62"/>
      <c r="O63" s="62"/>
      <c r="P63" s="62"/>
      <c r="Q63" s="62"/>
      <c r="R63" s="62"/>
      <c r="S63" s="62"/>
      <c r="T63" s="62"/>
      <c r="U63" s="62"/>
      <c r="V63" s="62"/>
      <c r="W63" s="62"/>
      <c r="X63" s="62"/>
      <c r="Y63" s="60"/>
      <c r="Z63" s="63"/>
      <c r="AA63" s="63"/>
      <c r="AB63" s="64"/>
      <c r="AC63" s="64"/>
      <c r="AD63" s="64"/>
      <c r="AE63" s="64"/>
      <c r="AF63" s="64"/>
      <c r="AG63" s="64"/>
      <c r="AH63" s="64"/>
      <c r="AI63" s="64"/>
      <c r="AJ63" s="64"/>
      <c r="AK63" s="64"/>
      <c r="AL63" s="64"/>
      <c r="AM63" s="64"/>
      <c r="AN63" s="64"/>
      <c r="AO63" s="64"/>
      <c r="AP63" s="64"/>
      <c r="AQ63" s="64"/>
      <c r="AR63" s="64"/>
      <c r="AS63" s="64"/>
      <c r="AT63" s="64"/>
      <c r="AU63" s="64"/>
      <c r="AV63" s="64"/>
      <c r="AW63" s="64"/>
      <c r="AX63" s="60"/>
    </row>
    <row r="64" spans="1:50" s="45" customFormat="1" x14ac:dyDescent="0.15">
      <c r="A64" s="45" t="s">
        <v>32</v>
      </c>
      <c r="AA64" s="55"/>
    </row>
    <row r="65" spans="1:27" x14ac:dyDescent="0.15">
      <c r="AA65" s="38"/>
    </row>
    <row r="66" spans="1:27" x14ac:dyDescent="0.15">
      <c r="A66" t="s">
        <v>15</v>
      </c>
    </row>
    <row r="67" spans="1:27" x14ac:dyDescent="0.15">
      <c r="A67" s="1"/>
      <c r="B67" s="99" t="s">
        <v>13</v>
      </c>
      <c r="C67" s="99"/>
      <c r="D67" s="48"/>
      <c r="E67" s="101" t="s">
        <v>0</v>
      </c>
      <c r="F67" s="99"/>
      <c r="G67" s="99" t="s">
        <v>1</v>
      </c>
      <c r="H67" s="99"/>
      <c r="I67" s="99" t="s">
        <v>2</v>
      </c>
      <c r="J67" s="99"/>
      <c r="K67" s="99" t="s">
        <v>3</v>
      </c>
      <c r="L67" s="99"/>
      <c r="M67" s="99" t="s">
        <v>4</v>
      </c>
      <c r="N67" s="99"/>
      <c r="O67" s="99" t="s">
        <v>5</v>
      </c>
      <c r="P67" s="99"/>
      <c r="Q67" s="99" t="s">
        <v>6</v>
      </c>
      <c r="R67" s="99"/>
      <c r="S67" s="99" t="s">
        <v>7</v>
      </c>
      <c r="T67" s="99"/>
      <c r="U67" s="99" t="s">
        <v>8</v>
      </c>
      <c r="V67" s="99"/>
      <c r="W67" s="99" t="s">
        <v>9</v>
      </c>
      <c r="X67" s="99"/>
      <c r="Y67" s="100" t="s">
        <v>40</v>
      </c>
      <c r="Z67" s="101"/>
    </row>
    <row r="68" spans="1:27" x14ac:dyDescent="0.15">
      <c r="A68" s="1"/>
      <c r="B68" s="46" t="s">
        <v>10</v>
      </c>
      <c r="C68" s="46" t="s">
        <v>11</v>
      </c>
      <c r="D68" s="48"/>
      <c r="E68" s="47" t="s">
        <v>10</v>
      </c>
      <c r="F68" s="46" t="s">
        <v>11</v>
      </c>
      <c r="G68" s="46" t="s">
        <v>10</v>
      </c>
      <c r="H68" s="46" t="s">
        <v>11</v>
      </c>
      <c r="I68" s="46" t="s">
        <v>10</v>
      </c>
      <c r="J68" s="46" t="s">
        <v>11</v>
      </c>
      <c r="K68" s="46" t="s">
        <v>10</v>
      </c>
      <c r="L68" s="46" t="s">
        <v>11</v>
      </c>
      <c r="M68" s="46" t="s">
        <v>10</v>
      </c>
      <c r="N68" s="46" t="s">
        <v>11</v>
      </c>
      <c r="O68" s="46" t="s">
        <v>10</v>
      </c>
      <c r="P68" s="46" t="s">
        <v>11</v>
      </c>
      <c r="Q68" s="46" t="s">
        <v>10</v>
      </c>
      <c r="R68" s="46" t="s">
        <v>11</v>
      </c>
      <c r="S68" s="46" t="s">
        <v>10</v>
      </c>
      <c r="T68" s="46" t="s">
        <v>11</v>
      </c>
      <c r="U68" s="46" t="s">
        <v>10</v>
      </c>
      <c r="V68" s="46" t="s">
        <v>11</v>
      </c>
      <c r="W68" s="46" t="s">
        <v>10</v>
      </c>
      <c r="X68" s="46" t="s">
        <v>11</v>
      </c>
      <c r="Y68" s="93" t="s">
        <v>10</v>
      </c>
      <c r="Z68" s="91" t="s">
        <v>11</v>
      </c>
    </row>
    <row r="69" spans="1:27" x14ac:dyDescent="0.15">
      <c r="A69" s="7" t="s">
        <v>24</v>
      </c>
      <c r="B69" s="16">
        <f>SUM(Z4:Z7)</f>
        <v>0</v>
      </c>
      <c r="C69" s="5">
        <f>SUM(AA4:AA7)</f>
        <v>-87</v>
      </c>
      <c r="D69" s="53"/>
      <c r="E69" s="6">
        <f>SUM(AB4:AB7)</f>
        <v>19</v>
      </c>
      <c r="F69" s="4">
        <f>SUM(AC4:AC7)</f>
        <v>34</v>
      </c>
      <c r="G69" s="4">
        <f>SUM(AD4:AD7)</f>
        <v>13</v>
      </c>
      <c r="H69" s="4">
        <f>SUM(AE4:AE7)</f>
        <v>8</v>
      </c>
      <c r="I69" s="4">
        <f>SUM(AF4:AF7)</f>
        <v>-5</v>
      </c>
      <c r="J69" s="4">
        <f>SUM(AG4:AG7)</f>
        <v>-19</v>
      </c>
      <c r="K69" s="4">
        <f>SUM(AH4:AH7)</f>
        <v>1</v>
      </c>
      <c r="L69" s="4">
        <f>SUM(AI4:AI7)</f>
        <v>22</v>
      </c>
      <c r="M69" s="4">
        <f>SUM(AJ4:AJ7)</f>
        <v>-27</v>
      </c>
      <c r="N69" s="4">
        <f>SUM(AK4:AK7)</f>
        <v>-47</v>
      </c>
      <c r="O69" s="4">
        <f>SUM(AL4:AL7)</f>
        <v>10</v>
      </c>
      <c r="P69" s="4">
        <f>SUM(AM4:AM7)</f>
        <v>7</v>
      </c>
      <c r="Q69" s="4">
        <f>SUM(AN4:AN7)</f>
        <v>-10</v>
      </c>
      <c r="R69" s="4">
        <f>SUM(AO4:AO7)</f>
        <v>-26</v>
      </c>
      <c r="S69" s="4">
        <f>SUM(AP4:AP7)</f>
        <v>1</v>
      </c>
      <c r="T69" s="4">
        <f>SUM(AQ4:AQ7)</f>
        <v>-19</v>
      </c>
      <c r="U69" s="4">
        <f>SUM(AR4:AR7)</f>
        <v>0</v>
      </c>
      <c r="V69" s="4">
        <f>SUM(AS4:AS7)</f>
        <v>-22</v>
      </c>
      <c r="W69" s="4">
        <f>SUM(AT4:AT7)</f>
        <v>-2</v>
      </c>
      <c r="X69" s="5">
        <f>SUM(AU4:AU7)</f>
        <v>-22</v>
      </c>
      <c r="Y69" s="16">
        <f>SUM(AV4:AV7)</f>
        <v>0</v>
      </c>
      <c r="Z69" s="96">
        <f>SUM(AW4:AW7)</f>
        <v>-3</v>
      </c>
    </row>
    <row r="70" spans="1:27" x14ac:dyDescent="0.15">
      <c r="A70" s="33" t="s">
        <v>25</v>
      </c>
      <c r="B70" s="34">
        <f>SUM(Z4:Z10)</f>
        <v>20</v>
      </c>
      <c r="C70" s="35">
        <f>SUM(AA4:AA10)</f>
        <v>-368</v>
      </c>
      <c r="D70" s="54"/>
      <c r="E70" s="36">
        <f>SUM(AB4:AB10)</f>
        <v>46</v>
      </c>
      <c r="F70" s="37">
        <f>SUM(AC4:AC10)</f>
        <v>49</v>
      </c>
      <c r="G70" s="37">
        <f>SUM(AD4:AD10)</f>
        <v>5</v>
      </c>
      <c r="H70" s="37">
        <f>SUM(AE4:AE10)</f>
        <v>-40</v>
      </c>
      <c r="I70" s="37">
        <f>SUM(AF4:AF10)</f>
        <v>-17</v>
      </c>
      <c r="J70" s="37">
        <f>SUM(AG4:AG10)</f>
        <v>-43</v>
      </c>
      <c r="K70" s="37">
        <f>SUM(AH4:AH10)</f>
        <v>13</v>
      </c>
      <c r="L70" s="37">
        <f>SUM(AI4:AI10)</f>
        <v>-28</v>
      </c>
      <c r="M70" s="37">
        <f>SUM(AJ4:AJ10)</f>
        <v>-48</v>
      </c>
      <c r="N70" s="37">
        <f>SUM(AK4:AK10)</f>
        <v>-106</v>
      </c>
      <c r="O70" s="37">
        <f>SUM(AL4:AL10)</f>
        <v>30</v>
      </c>
      <c r="P70" s="37">
        <f>SUM(AM4:AM10)</f>
        <v>-14</v>
      </c>
      <c r="Q70" s="37">
        <f>SUM(AN4:AN10)</f>
        <v>-11</v>
      </c>
      <c r="R70" s="37">
        <f>SUM(AO4:AO10)</f>
        <v>-60</v>
      </c>
      <c r="S70" s="37">
        <f>SUM(AP4:AP10)</f>
        <v>7</v>
      </c>
      <c r="T70" s="37">
        <f>SUM(AQ4:AQ10)</f>
        <v>-41</v>
      </c>
      <c r="U70" s="37">
        <f>SUM(AR4:AR10)</f>
        <v>2</v>
      </c>
      <c r="V70" s="37">
        <f>SUM(AS4:AS10)</f>
        <v>-40</v>
      </c>
      <c r="W70" s="37">
        <f>SUM(AT4:AT10)</f>
        <v>-7</v>
      </c>
      <c r="X70" s="35">
        <f>SUM(AU4:AU10)</f>
        <v>-42</v>
      </c>
      <c r="Y70" s="34">
        <f>SUM(AV4:AV10)</f>
        <v>0</v>
      </c>
      <c r="Z70" s="97">
        <f>SUM(AW4:AW10)</f>
        <v>-3</v>
      </c>
    </row>
    <row r="71" spans="1:27" x14ac:dyDescent="0.15">
      <c r="A71" s="7" t="s">
        <v>26</v>
      </c>
      <c r="B71" s="16">
        <f>SUM(Z8:Z19)</f>
        <v>164</v>
      </c>
      <c r="C71" s="5">
        <f>SUM(AA8:AA19)</f>
        <v>-412</v>
      </c>
      <c r="D71" s="53"/>
      <c r="E71" s="6">
        <f t="shared" ref="E71:X71" si="685">SUM(AB8:AB19)</f>
        <v>86</v>
      </c>
      <c r="F71" s="4">
        <f t="shared" si="685"/>
        <v>118</v>
      </c>
      <c r="G71" s="4">
        <f t="shared" si="685"/>
        <v>-2</v>
      </c>
      <c r="H71" s="4">
        <f t="shared" si="685"/>
        <v>-93</v>
      </c>
      <c r="I71" s="4">
        <f t="shared" si="685"/>
        <v>0</v>
      </c>
      <c r="J71" s="4">
        <f t="shared" si="685"/>
        <v>-49</v>
      </c>
      <c r="K71" s="4">
        <f t="shared" si="685"/>
        <v>36</v>
      </c>
      <c r="L71" s="4">
        <f t="shared" si="685"/>
        <v>-20</v>
      </c>
      <c r="M71" s="4">
        <f t="shared" si="685"/>
        <v>-27</v>
      </c>
      <c r="N71" s="4">
        <f t="shared" si="685"/>
        <v>-173</v>
      </c>
      <c r="O71" s="4">
        <f t="shared" si="685"/>
        <v>68</v>
      </c>
      <c r="P71" s="4">
        <f t="shared" si="685"/>
        <v>30</v>
      </c>
      <c r="Q71" s="4">
        <f t="shared" si="685"/>
        <v>-1</v>
      </c>
      <c r="R71" s="4">
        <f t="shared" si="685"/>
        <v>-60</v>
      </c>
      <c r="S71" s="4">
        <f t="shared" si="685"/>
        <v>5</v>
      </c>
      <c r="T71" s="4">
        <f t="shared" si="685"/>
        <v>-54</v>
      </c>
      <c r="U71" s="4">
        <f t="shared" si="685"/>
        <v>9</v>
      </c>
      <c r="V71" s="4">
        <f t="shared" si="685"/>
        <v>-30</v>
      </c>
      <c r="W71" s="4">
        <f t="shared" si="685"/>
        <v>-12</v>
      </c>
      <c r="X71" s="5">
        <f t="shared" si="685"/>
        <v>-81</v>
      </c>
      <c r="Y71" s="16">
        <f t="shared" ref="Y71" si="686">SUM(AV8:AV19)</f>
        <v>2</v>
      </c>
      <c r="Z71" s="96">
        <f t="shared" ref="Z71" si="687">SUM(AW8:AW19)</f>
        <v>0</v>
      </c>
    </row>
    <row r="72" spans="1:27" x14ac:dyDescent="0.15">
      <c r="A72" s="33" t="s">
        <v>27</v>
      </c>
      <c r="B72" s="34">
        <f>SUM(Z11:Z22)</f>
        <v>307</v>
      </c>
      <c r="C72" s="35">
        <f>SUM(AA11:AA22)</f>
        <v>-316</v>
      </c>
      <c r="D72" s="54"/>
      <c r="E72" s="36">
        <f t="shared" ref="E72:X72" si="688">SUM(AB11:AB22)</f>
        <v>113</v>
      </c>
      <c r="F72" s="37">
        <f t="shared" si="688"/>
        <v>143</v>
      </c>
      <c r="G72" s="37">
        <f t="shared" si="688"/>
        <v>19</v>
      </c>
      <c r="H72" s="37">
        <f t="shared" si="688"/>
        <v>-87</v>
      </c>
      <c r="I72" s="37">
        <f t="shared" si="688"/>
        <v>12</v>
      </c>
      <c r="J72" s="37">
        <f t="shared" si="688"/>
        <v>-55</v>
      </c>
      <c r="K72" s="37">
        <f t="shared" si="688"/>
        <v>22</v>
      </c>
      <c r="L72" s="37">
        <f t="shared" si="688"/>
        <v>0</v>
      </c>
      <c r="M72" s="37">
        <f t="shared" si="688"/>
        <v>85</v>
      </c>
      <c r="N72" s="37">
        <f t="shared" si="688"/>
        <v>-99</v>
      </c>
      <c r="O72" s="37">
        <f t="shared" si="688"/>
        <v>52</v>
      </c>
      <c r="P72" s="37">
        <f t="shared" si="688"/>
        <v>-8</v>
      </c>
      <c r="Q72" s="37">
        <f t="shared" si="688"/>
        <v>-4</v>
      </c>
      <c r="R72" s="37">
        <f t="shared" si="688"/>
        <v>-45</v>
      </c>
      <c r="S72" s="37">
        <f t="shared" si="688"/>
        <v>5</v>
      </c>
      <c r="T72" s="37">
        <f t="shared" si="688"/>
        <v>-52</v>
      </c>
      <c r="U72" s="37">
        <f t="shared" si="688"/>
        <v>11</v>
      </c>
      <c r="V72" s="37">
        <f t="shared" si="688"/>
        <v>-25</v>
      </c>
      <c r="W72" s="37">
        <f t="shared" si="688"/>
        <v>-11</v>
      </c>
      <c r="X72" s="35">
        <f t="shared" si="688"/>
        <v>-88</v>
      </c>
      <c r="Y72" s="34">
        <f t="shared" ref="Y72" si="689">SUM(AV11:AV22)</f>
        <v>3</v>
      </c>
      <c r="Z72" s="97">
        <f t="shared" ref="Z72" si="690">SUM(AW11:AW22)</f>
        <v>0</v>
      </c>
    </row>
    <row r="73" spans="1:27" x14ac:dyDescent="0.15">
      <c r="A73" s="7" t="s">
        <v>33</v>
      </c>
      <c r="B73" s="5">
        <f>SUM(Z20:Z31)</f>
        <v>444</v>
      </c>
      <c r="C73" s="5">
        <f>SUM(AA20:AA31)</f>
        <v>-209</v>
      </c>
      <c r="D73" s="53"/>
      <c r="E73" s="4">
        <f t="shared" ref="E73:X73" si="691">SUM(AB20:AB31)</f>
        <v>77</v>
      </c>
      <c r="F73" s="4">
        <f t="shared" si="691"/>
        <v>43</v>
      </c>
      <c r="G73" s="4">
        <f t="shared" si="691"/>
        <v>17</v>
      </c>
      <c r="H73" s="4">
        <f t="shared" si="691"/>
        <v>-78</v>
      </c>
      <c r="I73" s="4">
        <f t="shared" si="691"/>
        <v>15</v>
      </c>
      <c r="J73" s="4">
        <f>SUM(AG20:AG30)</f>
        <v>-66</v>
      </c>
      <c r="K73" s="4">
        <f t="shared" si="691"/>
        <v>64</v>
      </c>
      <c r="L73" s="4">
        <f t="shared" si="691"/>
        <v>36</v>
      </c>
      <c r="M73" s="4">
        <f t="shared" si="691"/>
        <v>155</v>
      </c>
      <c r="N73" s="4">
        <f t="shared" si="691"/>
        <v>21</v>
      </c>
      <c r="O73" s="4">
        <f t="shared" si="691"/>
        <v>70</v>
      </c>
      <c r="P73" s="4">
        <f t="shared" si="691"/>
        <v>28</v>
      </c>
      <c r="Q73" s="4">
        <f t="shared" si="691"/>
        <v>9</v>
      </c>
      <c r="R73" s="4">
        <f t="shared" si="691"/>
        <v>-55</v>
      </c>
      <c r="S73" s="4">
        <f t="shared" si="691"/>
        <v>37</v>
      </c>
      <c r="T73" s="4">
        <f t="shared" si="691"/>
        <v>-35</v>
      </c>
      <c r="U73" s="4">
        <f t="shared" si="691"/>
        <v>6</v>
      </c>
      <c r="V73" s="4">
        <f t="shared" si="691"/>
        <v>-28</v>
      </c>
      <c r="W73" s="4">
        <f t="shared" si="691"/>
        <v>-7</v>
      </c>
      <c r="X73" s="3">
        <f t="shared" si="691"/>
        <v>-71</v>
      </c>
      <c r="Y73" s="15">
        <f t="shared" ref="Y73" si="692">SUM(AV20:AV31)</f>
        <v>1</v>
      </c>
      <c r="Z73" s="98">
        <f t="shared" ref="Z73" si="693">SUM(AW20:AW31)</f>
        <v>0</v>
      </c>
    </row>
    <row r="74" spans="1:27" x14ac:dyDescent="0.15">
      <c r="A74" s="33" t="s">
        <v>34</v>
      </c>
      <c r="B74" s="35">
        <f>SUM(Z23:Z34)</f>
        <v>321</v>
      </c>
      <c r="C74" s="35">
        <f>SUM(AA23:AA34)</f>
        <v>-299</v>
      </c>
      <c r="D74" s="54"/>
      <c r="E74" s="36">
        <f>SUM(AB23:AB34)</f>
        <v>30</v>
      </c>
      <c r="F74" s="36">
        <f t="shared" ref="F74:X74" si="694">SUM(AC23:AC34)</f>
        <v>-42</v>
      </c>
      <c r="G74" s="36">
        <f t="shared" si="694"/>
        <v>11</v>
      </c>
      <c r="H74" s="36">
        <f t="shared" si="694"/>
        <v>-49</v>
      </c>
      <c r="I74" s="36">
        <f t="shared" si="694"/>
        <v>8</v>
      </c>
      <c r="J74" s="36">
        <f t="shared" si="694"/>
        <v>-75</v>
      </c>
      <c r="K74" s="36">
        <f t="shared" si="694"/>
        <v>59</v>
      </c>
      <c r="L74" s="36">
        <f t="shared" si="694"/>
        <v>25</v>
      </c>
      <c r="M74" s="36">
        <f t="shared" si="694"/>
        <v>87</v>
      </c>
      <c r="N74" s="36">
        <f t="shared" si="694"/>
        <v>-28</v>
      </c>
      <c r="O74" s="36">
        <f t="shared" si="694"/>
        <v>88</v>
      </c>
      <c r="P74" s="36">
        <f t="shared" si="694"/>
        <v>94</v>
      </c>
      <c r="Q74" s="36">
        <f t="shared" si="694"/>
        <v>10</v>
      </c>
      <c r="R74" s="36">
        <f t="shared" si="694"/>
        <v>-92</v>
      </c>
      <c r="S74" s="36">
        <f t="shared" si="694"/>
        <v>36</v>
      </c>
      <c r="T74" s="36">
        <f t="shared" si="694"/>
        <v>-48</v>
      </c>
      <c r="U74" s="36">
        <f t="shared" si="694"/>
        <v>0</v>
      </c>
      <c r="V74" s="36">
        <f t="shared" si="694"/>
        <v>-24</v>
      </c>
      <c r="W74" s="36">
        <f t="shared" si="694"/>
        <v>-11</v>
      </c>
      <c r="X74" s="35">
        <f t="shared" si="694"/>
        <v>-60</v>
      </c>
      <c r="Y74" s="34">
        <f t="shared" ref="Y74" si="695">SUM(AV23:AV34)</f>
        <v>3</v>
      </c>
      <c r="Z74" s="97">
        <f t="shared" ref="Z74" si="696">SUM(AW23:AW34)</f>
        <v>0</v>
      </c>
    </row>
    <row r="75" spans="1:27" x14ac:dyDescent="0.15">
      <c r="A75" s="7" t="s">
        <v>35</v>
      </c>
      <c r="B75" s="5">
        <f>SUM(Z32:Z43)</f>
        <v>191</v>
      </c>
      <c r="C75" s="5">
        <f>SUM(AA32:AA43)</f>
        <v>-490</v>
      </c>
      <c r="D75" s="53"/>
      <c r="E75" s="94">
        <f>SUM(AB32:AB43)</f>
        <v>24</v>
      </c>
      <c r="F75" s="2">
        <f t="shared" ref="F75:X75" si="697">SUM(AC32:AC43)</f>
        <v>-53</v>
      </c>
      <c r="G75" s="2">
        <f t="shared" si="697"/>
        <v>16</v>
      </c>
      <c r="H75" s="2">
        <f t="shared" si="697"/>
        <v>-35</v>
      </c>
      <c r="I75" s="2">
        <f t="shared" si="697"/>
        <v>7</v>
      </c>
      <c r="J75" s="2">
        <f t="shared" si="697"/>
        <v>-79</v>
      </c>
      <c r="K75" s="2">
        <f t="shared" si="697"/>
        <v>2</v>
      </c>
      <c r="L75" s="2">
        <f t="shared" si="697"/>
        <v>-51</v>
      </c>
      <c r="M75" s="2">
        <f t="shared" si="697"/>
        <v>73</v>
      </c>
      <c r="N75" s="2">
        <f t="shared" si="697"/>
        <v>-29</v>
      </c>
      <c r="O75" s="2">
        <f t="shared" si="697"/>
        <v>56</v>
      </c>
      <c r="P75" s="2">
        <f t="shared" si="697"/>
        <v>-1</v>
      </c>
      <c r="Q75" s="2">
        <f t="shared" si="697"/>
        <v>-12</v>
      </c>
      <c r="R75" s="2">
        <f t="shared" si="697"/>
        <v>-116</v>
      </c>
      <c r="S75" s="2">
        <f t="shared" si="697"/>
        <v>35</v>
      </c>
      <c r="T75" s="2">
        <f t="shared" si="697"/>
        <v>-36</v>
      </c>
      <c r="U75" s="2">
        <f t="shared" si="697"/>
        <v>-1</v>
      </c>
      <c r="V75" s="2">
        <f t="shared" si="697"/>
        <v>-18</v>
      </c>
      <c r="W75" s="2">
        <f t="shared" si="697"/>
        <v>-14</v>
      </c>
      <c r="X75" s="96">
        <f t="shared" si="697"/>
        <v>-72</v>
      </c>
      <c r="Y75" s="94">
        <f t="shared" ref="Y75" si="698">SUM(AV32:AV43)</f>
        <v>5</v>
      </c>
      <c r="Z75" s="5">
        <f t="shared" ref="Z75" si="699">SUM(AW32:AW43)</f>
        <v>0</v>
      </c>
    </row>
    <row r="76" spans="1:27" x14ac:dyDescent="0.15">
      <c r="A76" s="33" t="s">
        <v>36</v>
      </c>
      <c r="B76" s="35">
        <f>SUM(Z35:Z46)</f>
        <v>334</v>
      </c>
      <c r="C76" s="35">
        <f>SUM(AA35:AA46)</f>
        <v>-393</v>
      </c>
      <c r="D76" s="54"/>
      <c r="E76" s="95">
        <f>SUM(AB35:AB46)</f>
        <v>67</v>
      </c>
      <c r="F76" s="37">
        <f t="shared" ref="F76:X76" si="700">SUM(AC35:AC46)</f>
        <v>34</v>
      </c>
      <c r="G76" s="37">
        <f t="shared" si="700"/>
        <v>26</v>
      </c>
      <c r="H76" s="37">
        <f t="shared" si="700"/>
        <v>-71</v>
      </c>
      <c r="I76" s="37">
        <f t="shared" si="700"/>
        <v>7</v>
      </c>
      <c r="J76" s="37">
        <f t="shared" si="700"/>
        <v>-80</v>
      </c>
      <c r="K76" s="37">
        <f t="shared" si="700"/>
        <v>26</v>
      </c>
      <c r="L76" s="37">
        <f t="shared" si="700"/>
        <v>-33</v>
      </c>
      <c r="M76" s="37">
        <f t="shared" si="700"/>
        <v>127</v>
      </c>
      <c r="N76" s="37">
        <f t="shared" si="700"/>
        <v>41</v>
      </c>
      <c r="O76" s="37">
        <f t="shared" si="700"/>
        <v>78</v>
      </c>
      <c r="P76" s="37">
        <f t="shared" si="700"/>
        <v>-1</v>
      </c>
      <c r="Q76" s="37">
        <f t="shared" si="700"/>
        <v>0</v>
      </c>
      <c r="R76" s="37">
        <f t="shared" si="700"/>
        <v>-116</v>
      </c>
      <c r="S76" s="37">
        <f t="shared" si="700"/>
        <v>13</v>
      </c>
      <c r="T76" s="37">
        <f t="shared" si="700"/>
        <v>-60</v>
      </c>
      <c r="U76" s="37">
        <f t="shared" si="700"/>
        <v>-4</v>
      </c>
      <c r="V76" s="37">
        <f t="shared" si="700"/>
        <v>-24</v>
      </c>
      <c r="W76" s="37">
        <f t="shared" si="700"/>
        <v>-9</v>
      </c>
      <c r="X76" s="97">
        <f t="shared" si="700"/>
        <v>-83</v>
      </c>
      <c r="Y76" s="95">
        <f t="shared" ref="Y76" si="701">SUM(AV35:AV46)</f>
        <v>3</v>
      </c>
      <c r="Z76" s="35">
        <f t="shared" ref="Z76" si="702">SUM(AW35:AW46)</f>
        <v>0</v>
      </c>
    </row>
    <row r="77" spans="1:27" x14ac:dyDescent="0.15">
      <c r="A77" s="7" t="s">
        <v>38</v>
      </c>
      <c r="B77" s="5">
        <f>SUM(Z44:Z55)</f>
        <v>196</v>
      </c>
      <c r="C77" s="5">
        <f>SUM(AA44:AA55)</f>
        <v>-420</v>
      </c>
      <c r="D77" s="53"/>
      <c r="E77" s="94">
        <f>SUM(AB44:AB55)</f>
        <v>84</v>
      </c>
      <c r="F77" s="4">
        <f t="shared" ref="F77:X77" si="703">SUM(AC44:AC55)</f>
        <v>147</v>
      </c>
      <c r="G77" s="4">
        <f t="shared" si="703"/>
        <v>40</v>
      </c>
      <c r="H77" s="4">
        <f t="shared" si="703"/>
        <v>-97</v>
      </c>
      <c r="I77" s="4">
        <f t="shared" si="703"/>
        <v>-23</v>
      </c>
      <c r="J77" s="4">
        <f t="shared" si="703"/>
        <v>-84</v>
      </c>
      <c r="K77" s="4">
        <f t="shared" si="703"/>
        <v>24</v>
      </c>
      <c r="L77" s="4">
        <f t="shared" si="703"/>
        <v>-69</v>
      </c>
      <c r="M77" s="4">
        <f t="shared" si="703"/>
        <v>38</v>
      </c>
      <c r="N77" s="4">
        <f t="shared" si="703"/>
        <v>-15</v>
      </c>
      <c r="O77" s="4">
        <f t="shared" si="703"/>
        <v>46</v>
      </c>
      <c r="P77" s="4">
        <f t="shared" si="703"/>
        <v>-34</v>
      </c>
      <c r="Q77" s="4">
        <f t="shared" si="703"/>
        <v>7</v>
      </c>
      <c r="R77" s="4">
        <f t="shared" si="703"/>
        <v>-87</v>
      </c>
      <c r="S77" s="4">
        <f t="shared" si="703"/>
        <v>-9</v>
      </c>
      <c r="T77" s="4">
        <f t="shared" si="703"/>
        <v>-66</v>
      </c>
      <c r="U77" s="4">
        <f t="shared" si="703"/>
        <v>-4</v>
      </c>
      <c r="V77" s="4">
        <f t="shared" si="703"/>
        <v>-45</v>
      </c>
      <c r="W77" s="4">
        <f t="shared" si="703"/>
        <v>-10</v>
      </c>
      <c r="X77" s="96">
        <f t="shared" si="703"/>
        <v>-70</v>
      </c>
      <c r="Y77" s="94">
        <f t="shared" ref="Y77" si="704">SUM(AV44:AV55)</f>
        <v>3</v>
      </c>
      <c r="Z77" s="5">
        <f t="shared" ref="Z77" si="705">SUM(AW44:AW55)</f>
        <v>0</v>
      </c>
    </row>
    <row r="78" spans="1:27" x14ac:dyDescent="0.15">
      <c r="A78" s="33" t="s">
        <v>39</v>
      </c>
      <c r="B78" s="35">
        <f>SUM(Z47:Z58)</f>
        <v>201</v>
      </c>
      <c r="C78" s="35">
        <f>SUM(AA47:AA58)</f>
        <v>-402</v>
      </c>
      <c r="D78" s="54"/>
      <c r="E78" s="95">
        <f>SUM(AB47:AB58)</f>
        <v>78</v>
      </c>
      <c r="F78" s="37">
        <f t="shared" ref="F78:X78" si="706">SUM(AC47:AC58)</f>
        <v>109</v>
      </c>
      <c r="G78" s="37">
        <f t="shared" si="706"/>
        <v>38</v>
      </c>
      <c r="H78" s="37">
        <f t="shared" si="706"/>
        <v>-69</v>
      </c>
      <c r="I78" s="37">
        <f t="shared" si="706"/>
        <v>-32</v>
      </c>
      <c r="J78" s="37">
        <f t="shared" si="706"/>
        <v>-81</v>
      </c>
      <c r="K78" s="37">
        <f t="shared" si="706"/>
        <v>48</v>
      </c>
      <c r="L78" s="37">
        <f t="shared" si="706"/>
        <v>-27</v>
      </c>
      <c r="M78" s="37">
        <f t="shared" si="706"/>
        <v>34</v>
      </c>
      <c r="N78" s="37">
        <f t="shared" si="706"/>
        <v>-38</v>
      </c>
      <c r="O78" s="37">
        <f t="shared" si="706"/>
        <v>33</v>
      </c>
      <c r="P78" s="37">
        <f t="shared" si="706"/>
        <v>-90</v>
      </c>
      <c r="Q78" s="37">
        <f t="shared" si="706"/>
        <v>9</v>
      </c>
      <c r="R78" s="37">
        <f t="shared" si="706"/>
        <v>-50</v>
      </c>
      <c r="S78" s="37">
        <f t="shared" si="706"/>
        <v>12</v>
      </c>
      <c r="T78" s="37">
        <f t="shared" si="706"/>
        <v>-37</v>
      </c>
      <c r="U78" s="37">
        <f t="shared" si="706"/>
        <v>-2</v>
      </c>
      <c r="V78" s="37">
        <f t="shared" si="706"/>
        <v>-47</v>
      </c>
      <c r="W78" s="37">
        <f t="shared" si="706"/>
        <v>-19</v>
      </c>
      <c r="X78" s="97">
        <f t="shared" si="706"/>
        <v>-72</v>
      </c>
      <c r="Y78" s="95">
        <f t="shared" ref="Y78" si="707">SUM(AV47:AV58)</f>
        <v>2</v>
      </c>
      <c r="Z78" s="35">
        <f t="shared" ref="Z78" si="708">SUM(AW47:AW58)</f>
        <v>0</v>
      </c>
    </row>
    <row r="80" spans="1:27" x14ac:dyDescent="0.15">
      <c r="E80" s="38"/>
    </row>
    <row r="81" spans="5:5" x14ac:dyDescent="0.15">
      <c r="E81" s="38"/>
    </row>
  </sheetData>
  <mergeCells count="39">
    <mergeCell ref="K2:L2"/>
    <mergeCell ref="M2:N2"/>
    <mergeCell ref="O2:P2"/>
    <mergeCell ref="Q2:R2"/>
    <mergeCell ref="S2:T2"/>
    <mergeCell ref="A2:A3"/>
    <mergeCell ref="B2:C2"/>
    <mergeCell ref="E2:F2"/>
    <mergeCell ref="G2:H2"/>
    <mergeCell ref="I2:J2"/>
    <mergeCell ref="D2:D3"/>
    <mergeCell ref="M67:N67"/>
    <mergeCell ref="O67:P67"/>
    <mergeCell ref="Q67:R67"/>
    <mergeCell ref="S67:T67"/>
    <mergeCell ref="AJ2:AK2"/>
    <mergeCell ref="Y2:Y3"/>
    <mergeCell ref="Z2:AA2"/>
    <mergeCell ref="AB2:AC2"/>
    <mergeCell ref="AD2:AE2"/>
    <mergeCell ref="AF2:AG2"/>
    <mergeCell ref="W2:X2"/>
    <mergeCell ref="U2:V2"/>
    <mergeCell ref="B67:C67"/>
    <mergeCell ref="E67:F67"/>
    <mergeCell ref="G67:H67"/>
    <mergeCell ref="I67:J67"/>
    <mergeCell ref="K67:L67"/>
    <mergeCell ref="AP2:AQ2"/>
    <mergeCell ref="AH2:AI2"/>
    <mergeCell ref="U67:V67"/>
    <mergeCell ref="W67:X67"/>
    <mergeCell ref="AX2:AX3"/>
    <mergeCell ref="AL2:AM2"/>
    <mergeCell ref="AN2:AO2"/>
    <mergeCell ref="AV2:AW2"/>
    <mergeCell ref="AR2:AS2"/>
    <mergeCell ref="AT2:AU2"/>
    <mergeCell ref="Y67:Z67"/>
  </mergeCells>
  <phoneticPr fontId="3"/>
  <printOptions horizontalCentered="1"/>
  <pageMargins left="0.23622047244094491" right="0.23622047244094491" top="0.74803149606299213" bottom="0.74803149606299213" header="0.31496062992125984" footer="0.31496062992125984"/>
  <pageSetup paperSize="9" scale="79" orientation="landscape" r:id="rId1"/>
  <colBreaks count="1" manualBreakCount="1">
    <brk id="24"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国勢調査基準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2025-07-23T01:59:28Z</dcterms:modified>
</cp:coreProperties>
</file>