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530" windowHeight="10920" activeTab="0"/>
  </bookViews>
  <sheets>
    <sheet name="13-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<sst xmlns="http://schemas.openxmlformats.org/spreadsheetml/2006/main" count="57" uniqueCount="57">
  <si>
    <t>平成27年度</t>
  </si>
  <si>
    <t>平成28年度</t>
  </si>
  <si>
    <t>和暦</t>
  </si>
  <si>
    <t>西暦</t>
  </si>
  <si>
    <t>平成26年度</t>
  </si>
  <si>
    <t>平成25年度</t>
  </si>
  <si>
    <t>平成24年度</t>
  </si>
  <si>
    <t>平成20年度</t>
  </si>
  <si>
    <t>平成21年度</t>
  </si>
  <si>
    <t>平成22年度</t>
  </si>
  <si>
    <t>平成23年度</t>
  </si>
  <si>
    <t>平成19年度</t>
  </si>
  <si>
    <t>産業別市内総生産（名目）</t>
  </si>
  <si>
    <t>資料：企画課（市民所得推計）</t>
  </si>
  <si>
    <t>平成29年度</t>
  </si>
  <si>
    <t>平成30年度</t>
  </si>
  <si>
    <t>平成18年度</t>
  </si>
  <si>
    <t>2006年度</t>
  </si>
  <si>
    <t>2007年度</t>
  </si>
  <si>
    <t>2008年度</t>
  </si>
  <si>
    <t>2009年度</t>
  </si>
  <si>
    <t>2010年度</t>
  </si>
  <si>
    <t>2011年度</t>
  </si>
  <si>
    <t>2012年度</t>
  </si>
  <si>
    <t>2013年度</t>
  </si>
  <si>
    <t>2014年度</t>
  </si>
  <si>
    <t>2015年度</t>
  </si>
  <si>
    <t>2016年度</t>
  </si>
  <si>
    <t>2017年度</t>
  </si>
  <si>
    <t>2018年度</t>
  </si>
  <si>
    <t>１農林水産業</t>
  </si>
  <si>
    <t>２鉱業</t>
  </si>
  <si>
    <t>３製造業</t>
  </si>
  <si>
    <t>４電気･ガス･水道・廃棄物処理業</t>
  </si>
  <si>
    <t>５建設業</t>
  </si>
  <si>
    <t>６卸売･小売業</t>
  </si>
  <si>
    <t>７運輸・郵便業</t>
  </si>
  <si>
    <t>８宿泊・飲食サービス業</t>
  </si>
  <si>
    <t>９情報通信業</t>
  </si>
  <si>
    <t>10金融･保険業</t>
  </si>
  <si>
    <t>11不動産業</t>
  </si>
  <si>
    <t>12専門・科学技術、業務支援サービス業</t>
  </si>
  <si>
    <t>13公務</t>
  </si>
  <si>
    <t>14教育</t>
  </si>
  <si>
    <t>15保健衛生・社会事業</t>
  </si>
  <si>
    <t>16その他のサービス</t>
  </si>
  <si>
    <t>17.小計（１～16）</t>
  </si>
  <si>
    <t>18輸入品に課される税・関税</t>
  </si>
  <si>
    <t>19（控除）総資本形成に係る消費税</t>
  </si>
  <si>
    <t>20市町村内総生産（17+18-19）</t>
  </si>
  <si>
    <t>第１次産業1</t>
  </si>
  <si>
    <t>第２次産業２+３+５</t>
  </si>
  <si>
    <t>第３次産業４+６～16</t>
  </si>
  <si>
    <t>その他18－19</t>
  </si>
  <si>
    <t>単位：百万円</t>
  </si>
  <si>
    <t>平成31年度</t>
  </si>
  <si>
    <t>2019年度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</si>
</sst>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0.0_ "/>
    <numFmt numFmtId="179" formatCode="[$-411]ggge&quot;年&quot;m&quot;月&quot;d&quot;日&quot;;@"/>
    <numFmt numFmtId="180" formatCode="#,##0.0_);[Red]\(#,##0.0\)"/>
    <numFmt numFmtId="181" formatCode="#,##0.0;[Red]\-#,##0.0"/>
    <numFmt numFmtId="182" formatCode="0.0000_ "/>
    <numFmt numFmtId="183" formatCode="0.000_ "/>
    <numFmt numFmtId="184" formatCode="0.0%"/>
    <numFmt numFmtId="185" formatCode="0_ "/>
    <numFmt numFmtId="186" formatCode="0.000000_ "/>
    <numFmt numFmtId="187" formatCode="0.00000_ "/>
    <numFmt numFmtId="188" formatCode="#,##0.000;[Red]\-#,##0.000"/>
    <numFmt numFmtId="189" formatCode="#,##0.0000;[Red]\-#,##0.0000"/>
    <numFmt numFmtId="190" formatCode="#,##0.00000;[Red]\-#,##0.00000"/>
    <numFmt numFmtId="191" formatCode="#,##0.000_ ;[Red]\-#,##0.000\ "/>
    <numFmt numFmtId="192" formatCode="#,##0.0_ ;[Red]\-#,##0.0\ "/>
    <numFmt numFmtId="193" formatCode="#,##0;&quot;△ &quot;#,##0"/>
    <numFmt numFmtId="194" formatCode="#,##0.0;&quot;△ &quot;#,##0.0"/>
    <numFmt numFmtId="195" formatCode="0.0;&quot;△ &quot;0.0"/>
    <numFmt numFmtId="196" formatCode="#,##0.0_ "/>
    <numFmt numFmtId="197" formatCode="General&quot;→&quot;"/>
    <numFmt numFmtId="198" formatCode="0.0_);\(0.0\)"/>
    <numFmt numFmtId="199" formatCode="0_);[Red]\(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#,##0.00;&quot;△ &quot;#,##0.00"/>
    <numFmt numFmtId="214" formatCode="#,##0.000;&quot;△ &quot;#,##0.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8" fontId="3" fillId="0" borderId="13" xfId="48" applyFont="1" applyFill="1" applyBorder="1" applyAlignment="1">
      <alignment vertical="center"/>
    </xf>
    <xf numFmtId="38" fontId="3" fillId="0" borderId="14" xfId="48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38" fontId="3" fillId="0" borderId="16" xfId="48" applyFont="1" applyFill="1" applyBorder="1" applyAlignment="1">
      <alignment vertical="center"/>
    </xf>
    <xf numFmtId="38" fontId="3" fillId="0" borderId="17" xfId="48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38" fontId="3" fillId="0" borderId="19" xfId="48" applyFont="1" applyFill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7.0.142\0201&#20225;&#30011;&#35506;\&#65301;&#65297;%20&#32113;&#35336;&#20418;\11&#12288;&#24066;&#27665;&#25152;&#24471;&#25512;&#35336;\R01&#65288;2019&#65289;\&#12304;2022.6.23&#35330;&#27491;&#12305;2019&#24066;&#30010;&#26449;&#27665;&#25152;&#24471;&#25512;&#3533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・手順"/>
      <sheetName val="推計方法"/>
      <sheetName val="生産 総括"/>
      <sheetName val="生産 (連鎖DF) "/>
      <sheetName val="分配 総括"/>
      <sheetName val="農林水産業"/>
      <sheetName val="鉱業"/>
      <sheetName val="製造業"/>
      <sheetName val="電気・ガス・水道"/>
      <sheetName val="建設業"/>
      <sheetName val="卸売・小売業"/>
      <sheetName val="運輸業"/>
      <sheetName val="宿泊・飲食"/>
      <sheetName val="情報通信業"/>
      <sheetName val="金融・保険業"/>
      <sheetName val="不動産業"/>
      <sheetName val="専門"/>
      <sheetName val="公務"/>
      <sheetName val="教育"/>
      <sheetName val="保健"/>
      <sheetName val="その他"/>
      <sheetName val="雇用者報酬"/>
      <sheetName val="財産所得"/>
      <sheetName val="財産所得 (2)"/>
      <sheetName val="財産所得 (3)"/>
      <sheetName val="企業所得"/>
      <sheetName val="企業所得 (2)"/>
      <sheetName val="企業所得 (3)"/>
      <sheetName val="【参考】就業者数（国調）"/>
      <sheetName val="【資料】人口（国調）"/>
      <sheetName val="【資料】生産(県値）"/>
      <sheetName val="【資料】分配（県値）"/>
      <sheetName val="【資料】農林業"/>
      <sheetName val="【資料】鉱業"/>
      <sheetName val="【資料】製造業"/>
      <sheetName val="【資料】建設業"/>
      <sheetName val="【資料】電ガ水"/>
      <sheetName val="【資料】卸売・小売業"/>
      <sheetName val="【資料】運輸業"/>
      <sheetName val="【資料】宿泊・飲食"/>
      <sheetName val="【資料】情報通信業"/>
      <sheetName val="【資料】不動産業"/>
      <sheetName val="【資料】専門"/>
      <sheetName val="【資料】教育"/>
      <sheetName val="【資料】保健"/>
      <sheetName val="【資料】その他"/>
      <sheetName val="【資料】公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2.25390625" style="1" customWidth="1"/>
    <col min="2" max="2" width="9.00390625" style="1" customWidth="1"/>
    <col min="3" max="26" width="9.125" style="1" customWidth="1"/>
    <col min="27" max="16384" width="9.00390625" style="1" customWidth="1"/>
  </cols>
  <sheetData>
    <row r="1" ht="13.5">
      <c r="A1" s="1" t="s">
        <v>12</v>
      </c>
    </row>
    <row r="2" ht="13.5">
      <c r="A2" s="1" t="s">
        <v>13</v>
      </c>
    </row>
    <row r="3" s="17" customFormat="1" ht="13.5">
      <c r="A3" s="17" t="s">
        <v>54</v>
      </c>
    </row>
    <row r="4" spans="1:26" ht="67.5">
      <c r="A4" s="2" t="s">
        <v>2</v>
      </c>
      <c r="B4" s="3" t="s">
        <v>3</v>
      </c>
      <c r="C4" s="3" t="s">
        <v>30</v>
      </c>
      <c r="D4" s="3" t="s">
        <v>31</v>
      </c>
      <c r="E4" s="3" t="s">
        <v>32</v>
      </c>
      <c r="F4" s="3" t="s">
        <v>33</v>
      </c>
      <c r="G4" s="3" t="s">
        <v>34</v>
      </c>
      <c r="H4" s="3" t="s">
        <v>35</v>
      </c>
      <c r="I4" s="3" t="s">
        <v>36</v>
      </c>
      <c r="J4" s="3" t="s">
        <v>37</v>
      </c>
      <c r="K4" s="3" t="s">
        <v>38</v>
      </c>
      <c r="L4" s="3" t="s">
        <v>39</v>
      </c>
      <c r="M4" s="3" t="s">
        <v>40</v>
      </c>
      <c r="N4" s="3" t="s">
        <v>41</v>
      </c>
      <c r="O4" s="3" t="s">
        <v>42</v>
      </c>
      <c r="P4" s="3" t="s">
        <v>43</v>
      </c>
      <c r="Q4" s="3" t="s">
        <v>44</v>
      </c>
      <c r="R4" s="3" t="s">
        <v>45</v>
      </c>
      <c r="S4" s="3" t="s">
        <v>46</v>
      </c>
      <c r="T4" s="3" t="s">
        <v>47</v>
      </c>
      <c r="U4" s="3" t="s">
        <v>48</v>
      </c>
      <c r="V4" s="3" t="s">
        <v>49</v>
      </c>
      <c r="W4" s="3" t="s">
        <v>50</v>
      </c>
      <c r="X4" s="3" t="s">
        <v>51</v>
      </c>
      <c r="Y4" s="3" t="s">
        <v>52</v>
      </c>
      <c r="Z4" s="16" t="s">
        <v>53</v>
      </c>
    </row>
    <row r="5" spans="1:26" ht="13.5">
      <c r="A5" s="4" t="s">
        <v>16</v>
      </c>
      <c r="B5" s="5" t="s">
        <v>17</v>
      </c>
      <c r="C5" s="6">
        <v>3767.788517654422</v>
      </c>
      <c r="D5" s="6">
        <v>0</v>
      </c>
      <c r="E5" s="6">
        <v>145179.22182900587</v>
      </c>
      <c r="F5" s="6">
        <v>8429.128947544497</v>
      </c>
      <c r="G5" s="6">
        <v>15072.044834666103</v>
      </c>
      <c r="H5" s="6">
        <v>24666.19385560534</v>
      </c>
      <c r="I5" s="6">
        <v>20589.126886343183</v>
      </c>
      <c r="J5" s="6">
        <v>7472.43310888233</v>
      </c>
      <c r="K5" s="6">
        <v>6944.460667778904</v>
      </c>
      <c r="L5" s="6">
        <v>16972.051786194665</v>
      </c>
      <c r="M5" s="6">
        <v>26491.65346687471</v>
      </c>
      <c r="N5" s="6">
        <v>8435.244164598846</v>
      </c>
      <c r="O5" s="6">
        <v>8645.986013364687</v>
      </c>
      <c r="P5" s="6">
        <v>12034.427592515802</v>
      </c>
      <c r="Q5" s="6">
        <v>13392.676659929904</v>
      </c>
      <c r="R5" s="6">
        <v>10430.086670541405</v>
      </c>
      <c r="S5" s="6">
        <v>328522.52500150073</v>
      </c>
      <c r="T5" s="6">
        <v>3371.293560227254</v>
      </c>
      <c r="U5" s="6">
        <v>1792.1842177448589</v>
      </c>
      <c r="V5" s="6">
        <v>330101.63434398314</v>
      </c>
      <c r="W5" s="6">
        <v>3767.788517654422</v>
      </c>
      <c r="X5" s="6">
        <v>160251.26666367197</v>
      </c>
      <c r="Y5" s="6">
        <v>164503.46982017427</v>
      </c>
      <c r="Z5" s="7">
        <v>1579.1093424823953</v>
      </c>
    </row>
    <row r="6" spans="1:26" ht="13.5">
      <c r="A6" s="8" t="s">
        <v>11</v>
      </c>
      <c r="B6" s="9" t="s">
        <v>18</v>
      </c>
      <c r="C6" s="10">
        <v>3672.1987888048006</v>
      </c>
      <c r="D6" s="10">
        <v>0</v>
      </c>
      <c r="E6" s="10">
        <v>214933.12214409222</v>
      </c>
      <c r="F6" s="10">
        <v>7907.117840211131</v>
      </c>
      <c r="G6" s="10">
        <v>13042.123054476886</v>
      </c>
      <c r="H6" s="10">
        <v>24096.434659420513</v>
      </c>
      <c r="I6" s="10">
        <v>21126.876490178838</v>
      </c>
      <c r="J6" s="10">
        <v>7285.5630304549495</v>
      </c>
      <c r="K6" s="10">
        <v>7163.068055234478</v>
      </c>
      <c r="L6" s="10">
        <v>19848.75639326242</v>
      </c>
      <c r="M6" s="10">
        <v>27085.84527757419</v>
      </c>
      <c r="N6" s="10">
        <v>8596.070594402236</v>
      </c>
      <c r="O6" s="10">
        <v>8674.938617112202</v>
      </c>
      <c r="P6" s="10">
        <v>11656.309190156968</v>
      </c>
      <c r="Q6" s="10">
        <v>13471.76712713908</v>
      </c>
      <c r="R6" s="10">
        <v>10115.181119396866</v>
      </c>
      <c r="S6" s="10">
        <v>398675.3723819179</v>
      </c>
      <c r="T6" s="10">
        <v>4281.655593871079</v>
      </c>
      <c r="U6" s="10">
        <v>2495.0115755262104</v>
      </c>
      <c r="V6" s="10">
        <v>400462.0164002628</v>
      </c>
      <c r="W6" s="10">
        <v>3672.1987888048006</v>
      </c>
      <c r="X6" s="10">
        <v>227975.24519856912</v>
      </c>
      <c r="Y6" s="10">
        <v>167027.92839454385</v>
      </c>
      <c r="Z6" s="11">
        <v>1786.6440183448685</v>
      </c>
    </row>
    <row r="7" spans="1:26" ht="13.5">
      <c r="A7" s="8" t="s">
        <v>7</v>
      </c>
      <c r="B7" s="9" t="s">
        <v>19</v>
      </c>
      <c r="C7" s="10">
        <v>3573.1878986038378</v>
      </c>
      <c r="D7" s="10">
        <v>0</v>
      </c>
      <c r="E7" s="10">
        <v>162645.42039263598</v>
      </c>
      <c r="F7" s="10">
        <v>7284.388839270164</v>
      </c>
      <c r="G7" s="10">
        <v>12320.73527059535</v>
      </c>
      <c r="H7" s="10">
        <v>23398.0383024106</v>
      </c>
      <c r="I7" s="10">
        <v>19117.783896539844</v>
      </c>
      <c r="J7" s="10">
        <v>6771.150708089202</v>
      </c>
      <c r="K7" s="10">
        <v>6956.001968562886</v>
      </c>
      <c r="L7" s="10">
        <v>13918.7324249063</v>
      </c>
      <c r="M7" s="10">
        <v>26727.264864466062</v>
      </c>
      <c r="N7" s="10">
        <v>8662.482301759623</v>
      </c>
      <c r="O7" s="10">
        <v>8583.73239455604</v>
      </c>
      <c r="P7" s="10">
        <v>11223.985798137217</v>
      </c>
      <c r="Q7" s="10">
        <v>13544.921897222304</v>
      </c>
      <c r="R7" s="10">
        <v>9925.24150989685</v>
      </c>
      <c r="S7" s="10">
        <v>334653.0684676523</v>
      </c>
      <c r="T7" s="10">
        <v>3827.4442609368593</v>
      </c>
      <c r="U7" s="10">
        <v>1931.9274511256235</v>
      </c>
      <c r="V7" s="10">
        <v>336548.58527746354</v>
      </c>
      <c r="W7" s="10">
        <v>3573.1878986038378</v>
      </c>
      <c r="X7" s="10">
        <v>174966.15566323133</v>
      </c>
      <c r="Y7" s="10">
        <v>156113.7249058171</v>
      </c>
      <c r="Z7" s="11">
        <v>1895.5168098112358</v>
      </c>
    </row>
    <row r="8" spans="1:26" ht="13.5">
      <c r="A8" s="8" t="s">
        <v>8</v>
      </c>
      <c r="B8" s="9" t="s">
        <v>20</v>
      </c>
      <c r="C8" s="10">
        <v>3447.3933339681016</v>
      </c>
      <c r="D8" s="10">
        <v>0</v>
      </c>
      <c r="E8" s="10">
        <v>106897.56476261925</v>
      </c>
      <c r="F8" s="10">
        <v>7737.576999092423</v>
      </c>
      <c r="G8" s="10">
        <v>10164.225848933527</v>
      </c>
      <c r="H8" s="10">
        <v>22287.595649048213</v>
      </c>
      <c r="I8" s="10">
        <v>17816.145121929854</v>
      </c>
      <c r="J8" s="10">
        <v>6632.809845373439</v>
      </c>
      <c r="K8" s="10">
        <v>6973.089087855594</v>
      </c>
      <c r="L8" s="10">
        <v>11245.923973096795</v>
      </c>
      <c r="M8" s="10">
        <v>27469.784111373712</v>
      </c>
      <c r="N8" s="10">
        <v>8134.03414133833</v>
      </c>
      <c r="O8" s="10">
        <v>8232.634457497621</v>
      </c>
      <c r="P8" s="10">
        <v>10578.495608053572</v>
      </c>
      <c r="Q8" s="10">
        <v>13955.093841563192</v>
      </c>
      <c r="R8" s="10">
        <v>9842.09736522313</v>
      </c>
      <c r="S8" s="10">
        <v>271414.46414696675</v>
      </c>
      <c r="T8" s="10">
        <v>2424.7795351797986</v>
      </c>
      <c r="U8" s="10">
        <v>1298.8923220776219</v>
      </c>
      <c r="V8" s="10">
        <v>272540.3513600689</v>
      </c>
      <c r="W8" s="10">
        <v>3447.3933339681016</v>
      </c>
      <c r="X8" s="10">
        <v>117061.79061155277</v>
      </c>
      <c r="Y8" s="10">
        <v>150905.2802014459</v>
      </c>
      <c r="Z8" s="11">
        <v>1125.8872131021767</v>
      </c>
    </row>
    <row r="9" spans="1:26" ht="13.5">
      <c r="A9" s="8" t="s">
        <v>9</v>
      </c>
      <c r="B9" s="9" t="s">
        <v>21</v>
      </c>
      <c r="C9" s="10">
        <v>3677.0003478741596</v>
      </c>
      <c r="D9" s="10">
        <v>0</v>
      </c>
      <c r="E9" s="10">
        <v>121989.51936245816</v>
      </c>
      <c r="F9" s="10">
        <v>7951.0739640682805</v>
      </c>
      <c r="G9" s="10">
        <v>10796.523771126853</v>
      </c>
      <c r="H9" s="10">
        <v>22216.280177279372</v>
      </c>
      <c r="I9" s="10">
        <v>16789.846768026673</v>
      </c>
      <c r="J9" s="10">
        <v>6375.70687222679</v>
      </c>
      <c r="K9" s="10">
        <v>7083.477555391836</v>
      </c>
      <c r="L9" s="10">
        <v>11741.874922455383</v>
      </c>
      <c r="M9" s="10">
        <v>27237.48698024389</v>
      </c>
      <c r="N9" s="10">
        <v>7777.1969688997115</v>
      </c>
      <c r="O9" s="10">
        <v>7747.634964809971</v>
      </c>
      <c r="P9" s="10">
        <v>11163.560257242958</v>
      </c>
      <c r="Q9" s="10">
        <v>14425.26637220243</v>
      </c>
      <c r="R9" s="10">
        <v>9610.297020569555</v>
      </c>
      <c r="S9" s="10">
        <v>286582.746304876</v>
      </c>
      <c r="T9" s="10">
        <v>2782.6816107191094</v>
      </c>
      <c r="U9" s="10">
        <v>1322.8484982318357</v>
      </c>
      <c r="V9" s="10">
        <v>288042.5794173633</v>
      </c>
      <c r="W9" s="10">
        <v>3677.0003478741596</v>
      </c>
      <c r="X9" s="10">
        <v>132786.04313358502</v>
      </c>
      <c r="Y9" s="10">
        <v>150119.70282341685</v>
      </c>
      <c r="Z9" s="11">
        <v>1459.8331124872736</v>
      </c>
    </row>
    <row r="10" spans="1:26" ht="13.5">
      <c r="A10" s="8" t="s">
        <v>10</v>
      </c>
      <c r="B10" s="9" t="s">
        <v>22</v>
      </c>
      <c r="C10" s="10">
        <v>3657.1353020145834</v>
      </c>
      <c r="D10" s="10">
        <v>0</v>
      </c>
      <c r="E10" s="10">
        <v>136984.7118350422</v>
      </c>
      <c r="F10" s="10">
        <v>5841.13254931147</v>
      </c>
      <c r="G10" s="10">
        <v>10553.679075527076</v>
      </c>
      <c r="H10" s="10">
        <v>20986.55535713732</v>
      </c>
      <c r="I10" s="10">
        <v>16475.56395364078</v>
      </c>
      <c r="J10" s="10">
        <v>6435.4611744735585</v>
      </c>
      <c r="K10" s="10">
        <v>7007.148194654999</v>
      </c>
      <c r="L10" s="10">
        <v>12177.340315916079</v>
      </c>
      <c r="M10" s="10">
        <v>28119.044838988106</v>
      </c>
      <c r="N10" s="10">
        <v>8182.018863787955</v>
      </c>
      <c r="O10" s="10">
        <v>7773.728131561793</v>
      </c>
      <c r="P10" s="10">
        <v>10952.205770353996</v>
      </c>
      <c r="Q10" s="10">
        <v>15825.623166499547</v>
      </c>
      <c r="R10" s="10">
        <v>9524.099142020093</v>
      </c>
      <c r="S10" s="10">
        <v>300495.44767092954</v>
      </c>
      <c r="T10" s="10">
        <v>3712.2690669594203</v>
      </c>
      <c r="U10" s="10">
        <v>2001.045815381035</v>
      </c>
      <c r="V10" s="10">
        <v>302206.67092250794</v>
      </c>
      <c r="W10" s="10">
        <v>3569.2343303217176</v>
      </c>
      <c r="X10" s="10">
        <v>151263.18175604474</v>
      </c>
      <c r="Y10" s="10">
        <v>149650.0911809212</v>
      </c>
      <c r="Z10" s="11">
        <v>1926.588615200127</v>
      </c>
    </row>
    <row r="11" spans="1:26" ht="13.5">
      <c r="A11" s="8" t="s">
        <v>6</v>
      </c>
      <c r="B11" s="9" t="s">
        <v>23</v>
      </c>
      <c r="C11" s="10">
        <v>3661.786972181144</v>
      </c>
      <c r="D11" s="10">
        <v>36.15177374052192</v>
      </c>
      <c r="E11" s="10">
        <v>145057.59638588966</v>
      </c>
      <c r="F11" s="10">
        <v>5687.705887262626</v>
      </c>
      <c r="G11" s="10">
        <v>7801.611731580677</v>
      </c>
      <c r="H11" s="10">
        <v>21532.99518160187</v>
      </c>
      <c r="I11" s="10">
        <v>17155.365758853695</v>
      </c>
      <c r="J11" s="10">
        <v>6001.580379326803</v>
      </c>
      <c r="K11" s="10">
        <v>6943.921445013683</v>
      </c>
      <c r="L11" s="10">
        <v>12437.995002789437</v>
      </c>
      <c r="M11" s="10">
        <v>28162.457687316153</v>
      </c>
      <c r="N11" s="10">
        <v>7814.869672105697</v>
      </c>
      <c r="O11" s="10">
        <v>7399.779156165188</v>
      </c>
      <c r="P11" s="10">
        <v>10765.438997372214</v>
      </c>
      <c r="Q11" s="10">
        <v>16435.372353978426</v>
      </c>
      <c r="R11" s="10">
        <v>9291.701349020526</v>
      </c>
      <c r="S11" s="10">
        <v>306186.32973419834</v>
      </c>
      <c r="T11" s="10">
        <v>3825.6224732563314</v>
      </c>
      <c r="U11" s="10">
        <v>2010.154277575366</v>
      </c>
      <c r="V11" s="10">
        <v>308001.7979298793</v>
      </c>
      <c r="W11" s="10">
        <v>3634.6241569668946</v>
      </c>
      <c r="X11" s="10">
        <v>156253.40780755808</v>
      </c>
      <c r="Y11" s="10">
        <v>148568.96011858326</v>
      </c>
      <c r="Z11" s="11">
        <v>2007.1039518305142</v>
      </c>
    </row>
    <row r="12" spans="1:26" ht="13.5">
      <c r="A12" s="8" t="s">
        <v>5</v>
      </c>
      <c r="B12" s="9" t="s">
        <v>24</v>
      </c>
      <c r="C12" s="10">
        <v>3564.543993222098</v>
      </c>
      <c r="D12" s="10">
        <v>37.8964099917368</v>
      </c>
      <c r="E12" s="10">
        <v>141525.22895606875</v>
      </c>
      <c r="F12" s="10">
        <v>6066.104699623769</v>
      </c>
      <c r="G12" s="10">
        <v>8876.87394417876</v>
      </c>
      <c r="H12" s="10">
        <v>22363.50816855261</v>
      </c>
      <c r="I12" s="10">
        <v>16475.333351563342</v>
      </c>
      <c r="J12" s="10">
        <v>6267.513087595637</v>
      </c>
      <c r="K12" s="10">
        <v>6958.194288615821</v>
      </c>
      <c r="L12" s="10">
        <v>12274.551181966248</v>
      </c>
      <c r="M12" s="10">
        <v>28359.843645752004</v>
      </c>
      <c r="N12" s="10">
        <v>7825.16440647227</v>
      </c>
      <c r="O12" s="10">
        <v>7172.648856177272</v>
      </c>
      <c r="P12" s="10">
        <v>10509.21228501671</v>
      </c>
      <c r="Q12" s="10">
        <v>16865.81212157511</v>
      </c>
      <c r="R12" s="10">
        <v>8915.765114200929</v>
      </c>
      <c r="S12" s="10">
        <v>304058.19451057306</v>
      </c>
      <c r="T12" s="10">
        <v>4132.114625300151</v>
      </c>
      <c r="U12" s="10">
        <v>2103.5872450327547</v>
      </c>
      <c r="V12" s="10">
        <v>306086.72189084045</v>
      </c>
      <c r="W12" s="10">
        <v>3579.601971587913</v>
      </c>
      <c r="X12" s="10">
        <v>153345.38659910794</v>
      </c>
      <c r="Y12" s="10">
        <v>147958.8732946141</v>
      </c>
      <c r="Z12" s="11">
        <v>2243.7082818941317</v>
      </c>
    </row>
    <row r="13" spans="1:26" ht="13.5">
      <c r="A13" s="8" t="s">
        <v>4</v>
      </c>
      <c r="B13" s="9" t="s">
        <v>25</v>
      </c>
      <c r="C13" s="10">
        <v>3423.0121712463506</v>
      </c>
      <c r="D13" s="10">
        <v>37.682915984752825</v>
      </c>
      <c r="E13" s="10">
        <v>165051.09579780162</v>
      </c>
      <c r="F13" s="10">
        <v>6689.842303837077</v>
      </c>
      <c r="G13" s="10">
        <v>10769.874858124154</v>
      </c>
      <c r="H13" s="10">
        <v>22143.63669078402</v>
      </c>
      <c r="I13" s="10">
        <v>17727.153597648394</v>
      </c>
      <c r="J13" s="10">
        <v>6282.45521825767</v>
      </c>
      <c r="K13" s="10">
        <v>6653.59241874693</v>
      </c>
      <c r="L13" s="10">
        <v>12513.483104089475</v>
      </c>
      <c r="M13" s="10">
        <v>28460.921486583382</v>
      </c>
      <c r="N13" s="10">
        <v>7742.260019530061</v>
      </c>
      <c r="O13" s="10">
        <v>7274.455457121096</v>
      </c>
      <c r="P13" s="10">
        <v>10717.901521792859</v>
      </c>
      <c r="Q13" s="10">
        <v>16999.91519401888</v>
      </c>
      <c r="R13" s="10">
        <v>8883.38310128909</v>
      </c>
      <c r="S13" s="10">
        <v>331370.6658568558</v>
      </c>
      <c r="T13" s="10">
        <v>5899.460957746095</v>
      </c>
      <c r="U13" s="10">
        <v>3225.3535026899426</v>
      </c>
      <c r="V13" s="10">
        <v>334044.77331191197</v>
      </c>
      <c r="W13" s="10">
        <v>3491.9090568288975</v>
      </c>
      <c r="X13" s="10">
        <v>179751.26312483288</v>
      </c>
      <c r="Y13" s="10">
        <v>150086.30374196888</v>
      </c>
      <c r="Z13" s="11">
        <v>3072.677615714876</v>
      </c>
    </row>
    <row r="14" spans="1:26" ht="13.5">
      <c r="A14" s="8" t="s">
        <v>0</v>
      </c>
      <c r="B14" s="9" t="s">
        <v>26</v>
      </c>
      <c r="C14" s="10">
        <v>3597.569562902418</v>
      </c>
      <c r="D14" s="10">
        <v>34.77855340019619</v>
      </c>
      <c r="E14" s="10">
        <v>230084.43648473197</v>
      </c>
      <c r="F14" s="10">
        <v>7721.3855104688455</v>
      </c>
      <c r="G14" s="10">
        <v>9485.501688267334</v>
      </c>
      <c r="H14" s="10">
        <v>22378.879516805522</v>
      </c>
      <c r="I14" s="10">
        <v>18313.7653248307</v>
      </c>
      <c r="J14" s="10">
        <v>6616.478238126595</v>
      </c>
      <c r="K14" s="10">
        <v>6728.8570337910705</v>
      </c>
      <c r="L14" s="10">
        <v>15079.408613671218</v>
      </c>
      <c r="M14" s="10">
        <v>28537.704608667653</v>
      </c>
      <c r="N14" s="10">
        <v>8076.6184416932465</v>
      </c>
      <c r="O14" s="10">
        <v>7282.637480762555</v>
      </c>
      <c r="P14" s="10">
        <v>10783.474613525548</v>
      </c>
      <c r="Q14" s="10">
        <v>17966.848842582975</v>
      </c>
      <c r="R14" s="10">
        <v>9145.895474679164</v>
      </c>
      <c r="S14" s="10">
        <v>401834.23998890707</v>
      </c>
      <c r="T14" s="10">
        <v>6938.665871254965</v>
      </c>
      <c r="U14" s="10">
        <v>4719.240113685433</v>
      </c>
      <c r="V14" s="10">
        <v>404053.6657464766</v>
      </c>
      <c r="W14" s="10">
        <v>3779.9969930883126</v>
      </c>
      <c r="X14" s="10">
        <v>244514.1193308529</v>
      </c>
      <c r="Y14" s="10">
        <v>155812.71101515894</v>
      </c>
      <c r="Z14" s="11">
        <v>3350.0580308601543</v>
      </c>
    </row>
    <row r="15" spans="1:26" ht="13.5">
      <c r="A15" s="8" t="s">
        <v>1</v>
      </c>
      <c r="B15" s="9" t="s">
        <v>27</v>
      </c>
      <c r="C15" s="10">
        <v>3837.4381771724843</v>
      </c>
      <c r="D15" s="10">
        <v>56.383432606045865</v>
      </c>
      <c r="E15" s="10">
        <v>207372.57769312954</v>
      </c>
      <c r="F15" s="10">
        <v>7643.228608882662</v>
      </c>
      <c r="G15" s="10">
        <v>25706.75688267284</v>
      </c>
      <c r="H15" s="10">
        <v>22309.827936054968</v>
      </c>
      <c r="I15" s="10">
        <v>17659.86321425443</v>
      </c>
      <c r="J15" s="10">
        <v>7421.47986446418</v>
      </c>
      <c r="K15" s="10">
        <v>6934.809951435434</v>
      </c>
      <c r="L15" s="10">
        <v>13923.31978504087</v>
      </c>
      <c r="M15" s="10">
        <v>29336.07214228017</v>
      </c>
      <c r="N15" s="10">
        <v>8171.97945597781</v>
      </c>
      <c r="O15" s="10">
        <v>7169.31995763854</v>
      </c>
      <c r="P15" s="10">
        <v>10789.027178024138</v>
      </c>
      <c r="Q15" s="10">
        <v>18336.161549228073</v>
      </c>
      <c r="R15" s="10">
        <v>9135.441714255232</v>
      </c>
      <c r="S15" s="10">
        <v>395803.68754311744</v>
      </c>
      <c r="T15" s="10">
        <v>5963.971270011225</v>
      </c>
      <c r="U15" s="10">
        <v>4635.58670666836</v>
      </c>
      <c r="V15" s="10">
        <v>397132.0721064603</v>
      </c>
      <c r="W15" s="10">
        <v>4026.493617804693</v>
      </c>
      <c r="X15" s="10">
        <v>237468.08866444</v>
      </c>
      <c r="Y15" s="10">
        <v>155304.01048608235</v>
      </c>
      <c r="Z15" s="11">
        <v>1914.2636614297512</v>
      </c>
    </row>
    <row r="16" spans="1:26" ht="13.5">
      <c r="A16" s="8" t="s">
        <v>14</v>
      </c>
      <c r="B16" s="9" t="s">
        <v>28</v>
      </c>
      <c r="C16" s="10">
        <v>3794.2179701266027</v>
      </c>
      <c r="D16" s="10">
        <v>59.708547866017156</v>
      </c>
      <c r="E16" s="10">
        <v>209902.9633263295</v>
      </c>
      <c r="F16" s="10">
        <v>7991.455229200161</v>
      </c>
      <c r="G16" s="10">
        <v>11129.697656280747</v>
      </c>
      <c r="H16" s="10">
        <v>23000.881900618893</v>
      </c>
      <c r="I16" s="10">
        <v>17712.647001297246</v>
      </c>
      <c r="J16" s="10">
        <v>7616.908970644955</v>
      </c>
      <c r="K16" s="10">
        <v>7002.34051012928</v>
      </c>
      <c r="L16" s="10">
        <v>13345.246887944551</v>
      </c>
      <c r="M16" s="10">
        <v>29853.44264234982</v>
      </c>
      <c r="N16" s="10">
        <v>8044.608802748115</v>
      </c>
      <c r="O16" s="10">
        <v>7193.187373700255</v>
      </c>
      <c r="P16" s="10">
        <v>10820.390467563502</v>
      </c>
      <c r="Q16" s="10">
        <v>18238.940807574687</v>
      </c>
      <c r="R16" s="10">
        <v>9293.430086956132</v>
      </c>
      <c r="S16" s="10">
        <v>385000.0681813304</v>
      </c>
      <c r="T16" s="10">
        <v>6348.059550171654</v>
      </c>
      <c r="U16" s="10">
        <v>4822.909107813734</v>
      </c>
      <c r="V16" s="10">
        <v>386525.2186236883</v>
      </c>
      <c r="W16" s="10">
        <v>4033.064603092667</v>
      </c>
      <c r="X16" s="10">
        <v>222901.68469658642</v>
      </c>
      <c r="Y16" s="10">
        <v>155873.7644602019</v>
      </c>
      <c r="Z16" s="11">
        <v>2074.5078547404646</v>
      </c>
    </row>
    <row r="17" spans="1:26" ht="13.5">
      <c r="A17" s="8" t="s">
        <v>15</v>
      </c>
      <c r="B17" s="9" t="s">
        <v>29</v>
      </c>
      <c r="C17" s="10">
        <v>3709.721897250004</v>
      </c>
      <c r="D17" s="10">
        <v>59.51222424198831</v>
      </c>
      <c r="E17" s="10">
        <v>205292.0721946999</v>
      </c>
      <c r="F17" s="10">
        <v>8187.056276560729</v>
      </c>
      <c r="G17" s="10">
        <v>27280.14436449262</v>
      </c>
      <c r="H17" s="10">
        <v>22779.388209403704</v>
      </c>
      <c r="I17" s="10">
        <v>18125.11222044607</v>
      </c>
      <c r="J17" s="10">
        <v>7507.105589826279</v>
      </c>
      <c r="K17" s="10">
        <v>7293.413641601138</v>
      </c>
      <c r="L17" s="10">
        <v>14121.953665016319</v>
      </c>
      <c r="M17" s="10">
        <v>30261.88982991215</v>
      </c>
      <c r="N17" s="10">
        <v>7969.511355815103</v>
      </c>
      <c r="O17" s="10">
        <v>7242.51180251034</v>
      </c>
      <c r="P17" s="10">
        <v>10881.624436202364</v>
      </c>
      <c r="Q17" s="10">
        <v>18454.765185556356</v>
      </c>
      <c r="R17" s="10">
        <v>9281.016122195719</v>
      </c>
      <c r="S17" s="10">
        <v>398446.79901573085</v>
      </c>
      <c r="T17" s="10">
        <v>7039.363491828539</v>
      </c>
      <c r="U17" s="10">
        <v>5485.854936042163</v>
      </c>
      <c r="V17" s="10">
        <v>400000.30757151725</v>
      </c>
      <c r="W17" s="10">
        <v>4196.674874702826</v>
      </c>
      <c r="X17" s="10">
        <v>237493.12770310612</v>
      </c>
      <c r="Y17" s="10">
        <v>158878.2879017003</v>
      </c>
      <c r="Z17" s="11">
        <v>2095.2717703285452</v>
      </c>
    </row>
    <row r="18" spans="1:26" ht="13.5">
      <c r="A18" s="12" t="s">
        <v>55</v>
      </c>
      <c r="B18" s="13" t="s">
        <v>56</v>
      </c>
      <c r="C18" s="14">
        <v>3554.549130753244</v>
      </c>
      <c r="D18" s="14">
        <v>59.904871490046006</v>
      </c>
      <c r="E18" s="14">
        <v>192329.55657289454</v>
      </c>
      <c r="F18" s="14">
        <v>8794.188848701466</v>
      </c>
      <c r="G18" s="14">
        <v>14934.65017423757</v>
      </c>
      <c r="H18" s="14">
        <v>22501.02053220904</v>
      </c>
      <c r="I18" s="14">
        <v>18411.644619392973</v>
      </c>
      <c r="J18" s="14">
        <v>6786.426665003419</v>
      </c>
      <c r="K18" s="14">
        <v>7473.048607253339</v>
      </c>
      <c r="L18" s="14">
        <v>12759.336858982908</v>
      </c>
      <c r="M18" s="14">
        <v>32147.241522725544</v>
      </c>
      <c r="N18" s="14">
        <v>7729.44663252151</v>
      </c>
      <c r="O18" s="14">
        <v>6751.801550193807</v>
      </c>
      <c r="P18" s="14">
        <v>11459.634303522498</v>
      </c>
      <c r="Q18" s="14">
        <v>19396.54170445482</v>
      </c>
      <c r="R18" s="14">
        <v>9109.199535007194</v>
      </c>
      <c r="S18" s="14">
        <v>374198.19212934386</v>
      </c>
      <c r="T18" s="14">
        <v>6508.75065819312</v>
      </c>
      <c r="U18" s="14">
        <v>5200.906750212875</v>
      </c>
      <c r="V18" s="14">
        <v>375506.0360373241</v>
      </c>
      <c r="W18" s="14">
        <f>C18</f>
        <v>3554.549130753244</v>
      </c>
      <c r="X18" s="14">
        <f>SUM(D18:E18,G18)</f>
        <v>207324.11161862215</v>
      </c>
      <c r="Y18" s="14">
        <f>SUM(F18,H18:R18)</f>
        <v>163319.53137996848</v>
      </c>
      <c r="Z18" s="15">
        <f>T18-U18</f>
        <v>1307.8439079802456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塩尻市役所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kk1419</dc:creator>
  <cp:keywords/>
  <dc:description/>
  <cp:lastModifiedBy>島津</cp:lastModifiedBy>
  <cp:lastPrinted>2021-01-14T02:01:35Z</cp:lastPrinted>
  <dcterms:created xsi:type="dcterms:W3CDTF">2008-02-29T04:58:53Z</dcterms:created>
  <dcterms:modified xsi:type="dcterms:W3CDTF">2023-03-30T09:51:10Z</dcterms:modified>
  <cp:category/>
  <cp:version/>
  <cp:contentType/>
  <cp:contentStatus/>
</cp:coreProperties>
</file>