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5" windowWidth="13140" windowHeight="8640" activeTab="0"/>
  </bookViews>
  <sheets>
    <sheet name="13-1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<sst xmlns="http://schemas.openxmlformats.org/spreadsheetml/2006/main" count="66" uniqueCount="52">
  <si>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>市民所得</t>
  </si>
  <si>
    <t>対前年増減率</t>
  </si>
  <si>
    <t>百万円</t>
  </si>
  <si>
    <t>％</t>
  </si>
  <si>
    <t>平成22年度</t>
  </si>
  <si>
    <t>経済指標の推移</t>
  </si>
  <si>
    <t>一人当たり所得</t>
  </si>
  <si>
    <t>経済成長率</t>
  </si>
  <si>
    <t>千円</t>
  </si>
  <si>
    <t>平成18年度</t>
  </si>
  <si>
    <t>平成19年度</t>
  </si>
  <si>
    <t>平成20年度</t>
  </si>
  <si>
    <t>平成21年度</t>
  </si>
  <si>
    <t>平成23年度</t>
  </si>
  <si>
    <t>平成24年度</t>
  </si>
  <si>
    <t>平成25年度</t>
  </si>
  <si>
    <t>平成26年度</t>
  </si>
  <si>
    <t>平成27年度</t>
  </si>
  <si>
    <t>2015年</t>
  </si>
  <si>
    <t>2006年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</si>
  <si>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</si>
  <si>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</si>
  <si>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</si>
  <si>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</si>
  <si>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</si>
  <si>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</si>
  <si>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</si>
  <si>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</si>
  <si>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t>平成28年度</t>
  </si>
  <si>
    <t>2016年</t>
  </si>
  <si>
    <t>和暦</t>
  </si>
  <si>
    <t>西暦</t>
  </si>
  <si>
    <t>総生産</t>
  </si>
  <si>
    <t>所得</t>
  </si>
  <si>
    <t>名目</t>
  </si>
  <si>
    <t>***</t>
  </si>
  <si>
    <t>区分</t>
  </si>
  <si>
    <t>***</t>
  </si>
  <si>
    <t>***</t>
  </si>
  <si>
    <t>年度</t>
  </si>
  <si>
    <t>資料：企画課（市民所得推計）</t>
  </si>
  <si>
    <t>2017年</t>
  </si>
  <si>
    <t>平成29年度</t>
  </si>
  <si>
    <t>平成30年度</t>
  </si>
  <si>
    <t>2018年</t>
  </si>
  <si>
    <t>***</t>
  </si>
  <si>
    <t>実質：連鎖</t>
  </si>
  <si>
    <t>平成31年度</t>
  </si>
  <si>
    <t>2019年</t>
  </si>
  <si>
    <t>一人当たり算出用人口</t>
  </si>
  <si>
    <t>人</t>
  </si>
  <si>
    <t>各年10月1日現在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</si>
</sst>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0.0_ "/>
    <numFmt numFmtId="179" formatCode="[$-411]ggge&quot;年&quot;m&quot;月&quot;d&quot;日&quot;;@"/>
    <numFmt numFmtId="180" formatCode="#,##0.0_);[Red]\(#,##0.0\)"/>
    <numFmt numFmtId="181" formatCode="#,##0.0;[Red]\-#,##0.0"/>
    <numFmt numFmtId="182" formatCode="0.0000_ "/>
    <numFmt numFmtId="183" formatCode="0.000_ "/>
    <numFmt numFmtId="184" formatCode="0.0%"/>
    <numFmt numFmtId="185" formatCode="0_ "/>
    <numFmt numFmtId="186" formatCode="0.000000_ "/>
    <numFmt numFmtId="187" formatCode="0.00000_ "/>
    <numFmt numFmtId="188" formatCode="#,##0.000;[Red]\-#,##0.000"/>
    <numFmt numFmtId="189" formatCode="#,##0.0000;[Red]\-#,##0.0000"/>
    <numFmt numFmtId="190" formatCode="#,##0.00000;[Red]\-#,##0.00000"/>
    <numFmt numFmtId="191" formatCode="#,##0.000_ ;[Red]\-#,##0.000\ "/>
    <numFmt numFmtId="192" formatCode="#,##0.0_ ;[Red]\-#,##0.0\ "/>
    <numFmt numFmtId="193" formatCode="#,##0;&quot;△ &quot;#,##0"/>
    <numFmt numFmtId="194" formatCode="#,##0.0;&quot;△ &quot;#,##0.0"/>
    <numFmt numFmtId="195" formatCode="#,##0_ ;[Red]\-#,##0\ "/>
    <numFmt numFmtId="196" formatCode="0_);[Red]\(0\)"/>
    <numFmt numFmtId="197" formatCode="#,##0_);\(#,##0\)"/>
    <numFmt numFmtId="198" formatCode="#,##0.0_);\(#,##0.0\)"/>
    <numFmt numFmtId="199" formatCode="0;&quot;△ &quot;0"/>
    <numFmt numFmtId="200" formatCode="0.0;&quot;△ &quot;0.0"/>
    <numFmt numFmtId="201" formatCode="#,##0_ "/>
    <numFmt numFmtId="202" formatCode="&quot;¥&quot;#,##0.0_);\(&quot;¥&quot;#,##0.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194" fontId="2" fillId="0" borderId="14" xfId="0" applyNumberFormat="1" applyFont="1" applyBorder="1" applyAlignment="1">
      <alignment horizontal="right" vertical="center" wrapText="1"/>
    </xf>
    <xf numFmtId="200" fontId="2" fillId="0" borderId="0" xfId="0" applyNumberFormat="1" applyFont="1" applyAlignment="1">
      <alignment horizontal="right" vertical="center" wrapText="1"/>
    </xf>
    <xf numFmtId="200" fontId="2" fillId="0" borderId="14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181" fontId="2" fillId="0" borderId="0" xfId="48" applyNumberFormat="1" applyFont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 wrapText="1"/>
    </xf>
    <xf numFmtId="194" fontId="2" fillId="0" borderId="0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00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194" fontId="2" fillId="0" borderId="0" xfId="48" applyNumberFormat="1" applyFont="1" applyAlignment="1">
      <alignment horizontal="right" vertical="center" wrapText="1"/>
    </xf>
    <xf numFmtId="194" fontId="2" fillId="0" borderId="19" xfId="48" applyNumberFormat="1" applyFont="1" applyBorder="1" applyAlignment="1">
      <alignment horizontal="right" vertical="center" wrapText="1"/>
    </xf>
    <xf numFmtId="194" fontId="2" fillId="0" borderId="14" xfId="48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194" fontId="2" fillId="0" borderId="20" xfId="48" applyNumberFormat="1" applyFont="1" applyBorder="1" applyAlignment="1">
      <alignment horizontal="right" vertical="center" wrapText="1"/>
    </xf>
    <xf numFmtId="38" fontId="2" fillId="0" borderId="12" xfId="48" applyFont="1" applyBorder="1" applyAlignment="1">
      <alignment horizontal="right" vertical="center" wrapText="1"/>
    </xf>
    <xf numFmtId="38" fontId="2" fillId="0" borderId="13" xfId="48" applyFont="1" applyBorder="1" applyAlignment="1">
      <alignment horizontal="right" vertical="center" wrapText="1"/>
    </xf>
    <xf numFmtId="194" fontId="2" fillId="0" borderId="0" xfId="48" applyNumberFormat="1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11.625" style="7" customWidth="1"/>
    <col min="3" max="3" width="11.00390625" style="7" customWidth="1"/>
    <col min="4" max="4" width="11.625" style="7" bestFit="1" customWidth="1"/>
    <col min="5" max="6" width="11.625" style="7" customWidth="1"/>
    <col min="7" max="8" width="13.00390625" style="7" customWidth="1"/>
    <col min="9" max="9" width="15.25390625" style="7" customWidth="1"/>
    <col min="10" max="10" width="15.125" style="7" customWidth="1"/>
    <col min="11" max="11" width="22.75390625" style="7" bestFit="1" customWidth="1"/>
    <col min="12" max="16384" width="9.00390625" style="7" customWidth="1"/>
  </cols>
  <sheetData>
    <row r="1" s="26" customFormat="1" ht="14.25">
      <c r="A1" s="26" t="s">
        <v>5</v>
      </c>
    </row>
    <row r="2" spans="1:11" s="28" customFormat="1" ht="13.5">
      <c r="A2" s="27" t="s">
        <v>40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9.5" customHeight="1">
      <c r="A3" s="19"/>
      <c r="B3" s="4" t="s">
        <v>36</v>
      </c>
      <c r="C3" s="19" t="s">
        <v>32</v>
      </c>
      <c r="D3" s="17" t="s">
        <v>32</v>
      </c>
      <c r="E3" s="4" t="s">
        <v>32</v>
      </c>
      <c r="F3" s="4" t="s">
        <v>32</v>
      </c>
      <c r="G3" s="4" t="s">
        <v>33</v>
      </c>
      <c r="H3" s="17" t="s">
        <v>33</v>
      </c>
      <c r="I3" s="4" t="s">
        <v>6</v>
      </c>
      <c r="J3" s="17" t="s">
        <v>6</v>
      </c>
      <c r="K3" s="17" t="s">
        <v>49</v>
      </c>
    </row>
    <row r="4" spans="1:11" ht="19.5" customHeight="1">
      <c r="A4" s="19" t="s">
        <v>39</v>
      </c>
      <c r="B4" s="4" t="s">
        <v>39</v>
      </c>
      <c r="C4" s="19" t="s">
        <v>34</v>
      </c>
      <c r="D4" s="6" t="s">
        <v>7</v>
      </c>
      <c r="E4" s="4" t="s">
        <v>46</v>
      </c>
      <c r="F4" s="5" t="s">
        <v>7</v>
      </c>
      <c r="G4" s="4" t="s">
        <v>0</v>
      </c>
      <c r="H4" s="6" t="s">
        <v>1</v>
      </c>
      <c r="I4" s="5" t="s">
        <v>0</v>
      </c>
      <c r="J4" s="6" t="s">
        <v>1</v>
      </c>
      <c r="K4" s="6" t="s">
        <v>51</v>
      </c>
    </row>
    <row r="5" spans="1:11" ht="13.5">
      <c r="A5" s="18" t="s">
        <v>30</v>
      </c>
      <c r="B5" s="4" t="s">
        <v>31</v>
      </c>
      <c r="C5" s="19" t="s">
        <v>2</v>
      </c>
      <c r="D5" s="6" t="s">
        <v>3</v>
      </c>
      <c r="E5" s="4" t="s">
        <v>2</v>
      </c>
      <c r="F5" s="5" t="s">
        <v>3</v>
      </c>
      <c r="G5" s="4" t="s">
        <v>2</v>
      </c>
      <c r="H5" s="6" t="s">
        <v>3</v>
      </c>
      <c r="I5" s="5" t="s">
        <v>8</v>
      </c>
      <c r="J5" s="6" t="s">
        <v>3</v>
      </c>
      <c r="K5" s="6" t="s">
        <v>50</v>
      </c>
    </row>
    <row r="6" spans="1:11" ht="27" customHeight="1">
      <c r="A6" s="1" t="s">
        <v>9</v>
      </c>
      <c r="B6" s="25" t="s">
        <v>19</v>
      </c>
      <c r="C6" s="20">
        <v>330101.63434398314</v>
      </c>
      <c r="D6" s="2" t="s">
        <v>35</v>
      </c>
      <c r="E6" s="37">
        <v>362451.59450969344</v>
      </c>
      <c r="F6" s="35" t="s">
        <v>45</v>
      </c>
      <c r="G6" s="8">
        <v>201177.82647416415</v>
      </c>
      <c r="H6" s="2" t="s">
        <v>37</v>
      </c>
      <c r="I6" s="21">
        <v>2947.703650956998</v>
      </c>
      <c r="J6" s="9" t="s">
        <v>38</v>
      </c>
      <c r="K6" s="21"/>
    </row>
    <row r="7" spans="1:11" ht="27" customHeight="1">
      <c r="A7" s="1" t="s">
        <v>10</v>
      </c>
      <c r="B7" s="25" t="s">
        <v>20</v>
      </c>
      <c r="C7" s="20">
        <v>400462.0164002628</v>
      </c>
      <c r="D7" s="32">
        <f aca="true" t="shared" si="0" ref="D7:D19">C7/C6*100-100</f>
        <v>21.31476331406479</v>
      </c>
      <c r="E7" s="37">
        <v>431698.05367948324</v>
      </c>
      <c r="F7" s="36">
        <f>E7/E6*100-100</f>
        <v>19.10502263439149</v>
      </c>
      <c r="G7" s="8">
        <v>207120.8513212388</v>
      </c>
      <c r="H7" s="16">
        <f aca="true" t="shared" si="1" ref="H7:H19">G7/G6*100-100</f>
        <v>2.9541152478043387</v>
      </c>
      <c r="I7" s="21">
        <v>3054.789701207026</v>
      </c>
      <c r="J7" s="22">
        <f aca="true" t="shared" si="2" ref="J7:J19">I7/I6*100-100</f>
        <v>3.6328635076752676</v>
      </c>
      <c r="K7" s="21"/>
    </row>
    <row r="8" spans="1:11" ht="27" customHeight="1">
      <c r="A8" s="1" t="s">
        <v>11</v>
      </c>
      <c r="B8" s="25" t="s">
        <v>21</v>
      </c>
      <c r="C8" s="20">
        <v>336548.58527746354</v>
      </c>
      <c r="D8" s="32">
        <f t="shared" si="0"/>
        <v>-15.959923414788378</v>
      </c>
      <c r="E8" s="37">
        <v>356068.4032235564</v>
      </c>
      <c r="F8" s="36">
        <f aca="true" t="shared" si="3" ref="F8:F19">E8/E7*100-100</f>
        <v>-17.519108509133687</v>
      </c>
      <c r="G8" s="8">
        <v>188946.5478870648</v>
      </c>
      <c r="H8" s="13">
        <f t="shared" si="1"/>
        <v>-8.774733841734815</v>
      </c>
      <c r="I8" s="21">
        <v>2785.6718152837298</v>
      </c>
      <c r="J8" s="22">
        <f t="shared" si="2"/>
        <v>-8.809702540798838</v>
      </c>
      <c r="K8" s="21"/>
    </row>
    <row r="9" spans="1:11" ht="27" customHeight="1">
      <c r="A9" s="1" t="s">
        <v>12</v>
      </c>
      <c r="B9" s="25" t="s">
        <v>22</v>
      </c>
      <c r="C9" s="20">
        <v>272540.3513600689</v>
      </c>
      <c r="D9" s="32">
        <f t="shared" si="0"/>
        <v>-19.01901737742378</v>
      </c>
      <c r="E9" s="37">
        <v>284804.667171272</v>
      </c>
      <c r="F9" s="36">
        <f t="shared" si="3"/>
        <v>-20.01405780662367</v>
      </c>
      <c r="G9" s="8">
        <v>177809.968583316</v>
      </c>
      <c r="H9" s="13">
        <f t="shared" si="1"/>
        <v>-5.894036926467294</v>
      </c>
      <c r="I9" s="21">
        <v>2626.8277231986403</v>
      </c>
      <c r="J9" s="22">
        <f t="shared" si="2"/>
        <v>-5.70218254762041</v>
      </c>
      <c r="K9" s="21"/>
    </row>
    <row r="10" spans="1:11" ht="27" customHeight="1">
      <c r="A10" s="1" t="s">
        <v>4</v>
      </c>
      <c r="B10" s="25" t="s">
        <v>23</v>
      </c>
      <c r="C10" s="20">
        <v>288042.5794173633</v>
      </c>
      <c r="D10" s="32">
        <f t="shared" si="0"/>
        <v>5.68804875312334</v>
      </c>
      <c r="E10" s="37">
        <v>293803.43100571056</v>
      </c>
      <c r="F10" s="36">
        <f t="shared" si="3"/>
        <v>3.159626534149112</v>
      </c>
      <c r="G10" s="8">
        <v>184345.0481393824</v>
      </c>
      <c r="H10" s="13">
        <f t="shared" si="1"/>
        <v>3.6753167486243967</v>
      </c>
      <c r="I10" s="21">
        <v>2724.17686034258</v>
      </c>
      <c r="J10" s="22">
        <f t="shared" si="2"/>
        <v>3.705958189956931</v>
      </c>
      <c r="K10" s="21"/>
    </row>
    <row r="11" spans="1:11" ht="27" customHeight="1">
      <c r="A11" s="1" t="s">
        <v>13</v>
      </c>
      <c r="B11" s="25" t="s">
        <v>24</v>
      </c>
      <c r="C11" s="20">
        <v>302206.67092250794</v>
      </c>
      <c r="D11" s="32">
        <f t="shared" si="0"/>
        <v>4.917360320059274</v>
      </c>
      <c r="E11" s="37">
        <v>295268.2585500791</v>
      </c>
      <c r="F11" s="36">
        <f t="shared" si="3"/>
        <v>0.49857400894002524</v>
      </c>
      <c r="G11" s="8">
        <v>186222.5748100036</v>
      </c>
      <c r="H11" s="13">
        <f t="shared" si="1"/>
        <v>1.0184850038399844</v>
      </c>
      <c r="I11" s="21">
        <f>G11/K11*1000</f>
        <v>2759.302624279566</v>
      </c>
      <c r="J11" s="22">
        <f t="shared" si="2"/>
        <v>1.2894083511365295</v>
      </c>
      <c r="K11" s="21">
        <v>67489</v>
      </c>
    </row>
    <row r="12" spans="1:11" ht="27" customHeight="1">
      <c r="A12" s="1" t="s">
        <v>14</v>
      </c>
      <c r="B12" s="25" t="s">
        <v>25</v>
      </c>
      <c r="C12" s="20">
        <v>308001.7979298793</v>
      </c>
      <c r="D12" s="32">
        <f t="shared" si="0"/>
        <v>1.9176039329910566</v>
      </c>
      <c r="E12" s="37">
        <v>299533.8170539974</v>
      </c>
      <c r="F12" s="36">
        <f t="shared" si="3"/>
        <v>1.4446383518717596</v>
      </c>
      <c r="G12" s="8">
        <v>184825.1617228504</v>
      </c>
      <c r="H12" s="13">
        <f t="shared" si="1"/>
        <v>-0.7503994016723965</v>
      </c>
      <c r="I12" s="21">
        <f aca="true" t="shared" si="4" ref="I12:I19">G12/K12*1000</f>
        <v>2734.787767971981</v>
      </c>
      <c r="J12" s="22">
        <f t="shared" si="2"/>
        <v>-0.888443916657593</v>
      </c>
      <c r="K12" s="21">
        <v>67583</v>
      </c>
    </row>
    <row r="13" spans="1:11" ht="27" customHeight="1">
      <c r="A13" s="1" t="s">
        <v>15</v>
      </c>
      <c r="B13" s="25" t="s">
        <v>26</v>
      </c>
      <c r="C13" s="20">
        <v>306086.72189084045</v>
      </c>
      <c r="D13" s="32">
        <f t="shared" si="0"/>
        <v>-0.6217743051859799</v>
      </c>
      <c r="E13" s="37">
        <v>297980.2998205998</v>
      </c>
      <c r="F13" s="36">
        <f t="shared" si="3"/>
        <v>-0.5186450226812127</v>
      </c>
      <c r="G13" s="8">
        <v>191954.48354371625</v>
      </c>
      <c r="H13" s="13">
        <f t="shared" si="1"/>
        <v>3.85733292718902</v>
      </c>
      <c r="I13" s="21">
        <f t="shared" si="4"/>
        <v>2855.445726879035</v>
      </c>
      <c r="J13" s="22">
        <f t="shared" si="2"/>
        <v>4.411967916491363</v>
      </c>
      <c r="K13" s="21">
        <v>67224</v>
      </c>
    </row>
    <row r="14" spans="1:11" ht="27" customHeight="1">
      <c r="A14" s="1" t="s">
        <v>16</v>
      </c>
      <c r="B14" s="25" t="s">
        <v>27</v>
      </c>
      <c r="C14" s="20">
        <v>334044.77331191197</v>
      </c>
      <c r="D14" s="32">
        <f t="shared" si="0"/>
        <v>9.134029483004554</v>
      </c>
      <c r="E14" s="37">
        <v>329856.5523347638</v>
      </c>
      <c r="F14" s="36">
        <f t="shared" si="3"/>
        <v>10.697436217547022</v>
      </c>
      <c r="G14" s="8">
        <v>193519.27291717843</v>
      </c>
      <c r="H14" s="13">
        <f t="shared" si="1"/>
        <v>0.8151877177204909</v>
      </c>
      <c r="I14" s="21">
        <f t="shared" si="4"/>
        <v>2886.7101183981986</v>
      </c>
      <c r="J14" s="22">
        <f t="shared" si="2"/>
        <v>1.0949040713631462</v>
      </c>
      <c r="K14" s="21">
        <v>67038</v>
      </c>
    </row>
    <row r="15" spans="1:11" ht="27" customHeight="1">
      <c r="A15" s="1" t="s">
        <v>17</v>
      </c>
      <c r="B15" s="25" t="s">
        <v>18</v>
      </c>
      <c r="C15" s="20">
        <v>404053.6657464766</v>
      </c>
      <c r="D15" s="32">
        <f t="shared" si="0"/>
        <v>20.957936788070725</v>
      </c>
      <c r="E15" s="37">
        <v>403886.91115253203</v>
      </c>
      <c r="F15" s="36">
        <f t="shared" si="3"/>
        <v>22.443197897320076</v>
      </c>
      <c r="G15" s="8">
        <v>208136.6861171453</v>
      </c>
      <c r="H15" s="13">
        <f t="shared" si="1"/>
        <v>7.553466370361335</v>
      </c>
      <c r="I15" s="21">
        <f t="shared" si="4"/>
        <v>3100.270888763615</v>
      </c>
      <c r="J15" s="22">
        <f t="shared" si="2"/>
        <v>7.398067752085851</v>
      </c>
      <c r="K15" s="21">
        <v>67135</v>
      </c>
    </row>
    <row r="16" spans="1:11" s="31" customFormat="1" ht="27" customHeight="1">
      <c r="A16" s="29" t="s">
        <v>28</v>
      </c>
      <c r="B16" s="25" t="s">
        <v>29</v>
      </c>
      <c r="C16" s="20">
        <v>397132.0721064603</v>
      </c>
      <c r="D16" s="32">
        <f t="shared" si="0"/>
        <v>-1.7130381993265473</v>
      </c>
      <c r="E16" s="37">
        <v>398052.79078132025</v>
      </c>
      <c r="F16" s="36">
        <f t="shared" si="3"/>
        <v>-1.444493547603102</v>
      </c>
      <c r="G16" s="8">
        <v>208509.1152302975</v>
      </c>
      <c r="H16" s="30">
        <f t="shared" si="1"/>
        <v>0.17893487212657533</v>
      </c>
      <c r="I16" s="21">
        <f t="shared" si="4"/>
        <v>3109.6628770252564</v>
      </c>
      <c r="J16" s="22">
        <f t="shared" si="2"/>
        <v>0.3029408912518221</v>
      </c>
      <c r="K16" s="21">
        <v>67052</v>
      </c>
    </row>
    <row r="17" spans="1:11" s="31" customFormat="1" ht="27" customHeight="1">
      <c r="A17" s="29" t="s">
        <v>42</v>
      </c>
      <c r="B17" s="25" t="s">
        <v>41</v>
      </c>
      <c r="C17" s="20">
        <v>386525.2186236883</v>
      </c>
      <c r="D17" s="32">
        <f t="shared" si="0"/>
        <v>-2.6708629767702377</v>
      </c>
      <c r="E17" s="37">
        <v>386923.3999595383</v>
      </c>
      <c r="F17" s="36">
        <f t="shared" si="3"/>
        <v>-2.79595849584085</v>
      </c>
      <c r="G17" s="8">
        <v>213409.0089640331</v>
      </c>
      <c r="H17" s="30">
        <f t="shared" si="1"/>
        <v>2.349966200913414</v>
      </c>
      <c r="I17" s="21">
        <f t="shared" si="4"/>
        <v>3180.9361896561795</v>
      </c>
      <c r="J17" s="22">
        <f t="shared" si="2"/>
        <v>2.2919948383312914</v>
      </c>
      <c r="K17" s="21">
        <v>67090</v>
      </c>
    </row>
    <row r="18" spans="1:11" s="31" customFormat="1" ht="27" customHeight="1">
      <c r="A18" s="29" t="s">
        <v>43</v>
      </c>
      <c r="B18" s="25" t="s">
        <v>44</v>
      </c>
      <c r="C18" s="20">
        <v>400000.30757151725</v>
      </c>
      <c r="D18" s="39">
        <f t="shared" si="0"/>
        <v>3.4862121017122973</v>
      </c>
      <c r="E18" s="37">
        <v>400092.63266206207</v>
      </c>
      <c r="F18" s="36">
        <f t="shared" si="3"/>
        <v>3.4035761868889125</v>
      </c>
      <c r="G18" s="8">
        <v>216840.68123609334</v>
      </c>
      <c r="H18" s="30">
        <f t="shared" si="1"/>
        <v>1.6080259632519187</v>
      </c>
      <c r="I18" s="21">
        <f t="shared" si="4"/>
        <v>3239.86136407377</v>
      </c>
      <c r="J18" s="22">
        <f t="shared" si="2"/>
        <v>1.852447547021029</v>
      </c>
      <c r="K18" s="21">
        <v>66929</v>
      </c>
    </row>
    <row r="19" spans="1:11" ht="27" customHeight="1">
      <c r="A19" s="15" t="s">
        <v>47</v>
      </c>
      <c r="B19" s="24" t="s">
        <v>48</v>
      </c>
      <c r="C19" s="11">
        <v>375506.0360373241</v>
      </c>
      <c r="D19" s="34">
        <f t="shared" si="0"/>
        <v>-6.1235631749642465</v>
      </c>
      <c r="E19" s="38">
        <v>376210.6410927502</v>
      </c>
      <c r="F19" s="33">
        <f t="shared" si="3"/>
        <v>-5.969115554668008</v>
      </c>
      <c r="G19" s="10">
        <v>210719.99627745562</v>
      </c>
      <c r="H19" s="14">
        <f t="shared" si="1"/>
        <v>-2.822664512833555</v>
      </c>
      <c r="I19" s="23">
        <f t="shared" si="4"/>
        <v>3157.468814562471</v>
      </c>
      <c r="J19" s="12">
        <f t="shared" si="2"/>
        <v>-2.543088739071834</v>
      </c>
      <c r="K19" s="23">
        <v>66737</v>
      </c>
    </row>
    <row r="20" spans="1:11" ht="22.5" customHeight="1">
      <c r="A20" s="3"/>
      <c r="B20" s="3"/>
      <c r="C20" s="3"/>
      <c r="D20" s="3"/>
      <c r="E20" s="3"/>
      <c r="F20" s="3"/>
      <c r="G20" s="3"/>
      <c r="H20" s="3"/>
      <c r="I20" s="3"/>
      <c r="K20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塩尻市役所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kk1419</dc:creator>
  <cp:keywords/>
  <dc:description/>
  <cp:lastModifiedBy>島津</cp:lastModifiedBy>
  <cp:lastPrinted>2020-04-08T01:04:50Z</cp:lastPrinted>
  <dcterms:created xsi:type="dcterms:W3CDTF">2008-02-29T04:58:53Z</dcterms:created>
  <dcterms:modified xsi:type="dcterms:W3CDTF">2023-03-30T07:57:51Z</dcterms:modified>
  <cp:category/>
  <cp:version/>
  <cp:contentType/>
  <cp:contentStatus/>
</cp:coreProperties>
</file>