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17.0.142\0302市民課\003 国保年金係\コロナ減免関係\申請様式（ＨＰ用素材）\令和４年度\"/>
    </mc:Choice>
  </mc:AlternateContent>
  <bookViews>
    <workbookView xWindow="0" yWindow="0" windowWidth="15345" windowHeight="4500" tabRatio="825"/>
  </bookViews>
  <sheets>
    <sheet name="計算表（自動）" sheetId="1" r:id="rId1"/>
  </sheets>
  <definedNames>
    <definedName name="_xlnm.Print_Area" localSheetId="0">'計算表（自動）'!$A$7:$AH$50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17" i="1"/>
  <c r="J15" i="1"/>
  <c r="J13" i="1"/>
  <c r="B42" i="1" l="1"/>
  <c r="AF41" i="1" s="1"/>
  <c r="AB21" i="1" l="1"/>
  <c r="B46" i="1" s="1"/>
  <c r="AF45" i="1" s="1"/>
  <c r="U21" i="1"/>
  <c r="L21" i="1"/>
  <c r="B38" i="1" l="1"/>
  <c r="N38" i="1"/>
  <c r="AF37" i="1" l="1"/>
  <c r="H48" i="1" s="1"/>
</calcChain>
</file>

<file path=xl/comments1.xml><?xml version="1.0" encoding="utf-8"?>
<comments xmlns="http://schemas.openxmlformats.org/spreadsheetml/2006/main">
  <authors>
    <author>shiojiri</author>
  </authors>
  <commentList>
    <comment ref="J13" authorId="0" shapeId="0">
      <text>
        <r>
          <rPr>
            <b/>
            <sz val="11"/>
            <color indexed="81"/>
            <rFont val="ＭＳ Ｐゴシック"/>
            <family val="3"/>
            <charset val="128"/>
          </rPr>
          <t>収入の減少額が１０分の３以上という要件を満たすと○が表示されます。</t>
        </r>
      </text>
    </comment>
    <comment ref="AB21" authorId="0" shapeId="0">
      <text>
        <r>
          <rPr>
            <b/>
            <sz val="11"/>
            <color indexed="81"/>
            <rFont val="ＭＳ Ｐゴシック"/>
            <family val="3"/>
            <charset val="128"/>
          </rPr>
          <t>令和３年中の所得額が
０円以下の場合は、計算上、減免する税額が発生しません。</t>
        </r>
      </text>
    </comment>
  </commentList>
</comments>
</file>

<file path=xl/sharedStrings.xml><?xml version="1.0" encoding="utf-8"?>
<sst xmlns="http://schemas.openxmlformats.org/spreadsheetml/2006/main" count="57" uniqueCount="35">
  <si>
    <t>給与収入</t>
    <rPh sb="0" eb="2">
      <t>キュウヨ</t>
    </rPh>
    <rPh sb="2" eb="4">
      <t>シュウニュウ</t>
    </rPh>
    <phoneticPr fontId="2"/>
  </si>
  <si>
    <t>不動産収入</t>
    <rPh sb="0" eb="3">
      <t>フドウサン</t>
    </rPh>
    <rPh sb="3" eb="5">
      <t>シュウニュウ</t>
    </rPh>
    <phoneticPr fontId="2"/>
  </si>
  <si>
    <t>山林収入</t>
    <rPh sb="0" eb="2">
      <t>サンリン</t>
    </rPh>
    <rPh sb="2" eb="4">
      <t>シュウニュウ</t>
    </rPh>
    <phoneticPr fontId="2"/>
  </si>
  <si>
    <t>事業（営業・農業）収入</t>
    <rPh sb="0" eb="2">
      <t>ジギョウ</t>
    </rPh>
    <rPh sb="3" eb="5">
      <t>エイギョウ</t>
    </rPh>
    <rPh sb="6" eb="8">
      <t>ノウギョウ</t>
    </rPh>
    <rPh sb="9" eb="11">
      <t>シュウニュウ</t>
    </rPh>
    <phoneticPr fontId="2"/>
  </si>
  <si>
    <t>円</t>
    <rPh sb="0" eb="1">
      <t>エン</t>
    </rPh>
    <phoneticPr fontId="2"/>
  </si>
  <si>
    <t>合計額</t>
    <rPh sb="0" eb="2">
      <t>ゴウケイ</t>
    </rPh>
    <rPh sb="2" eb="3">
      <t>ガク</t>
    </rPh>
    <phoneticPr fontId="2"/>
  </si>
  <si>
    <t>ア</t>
    <phoneticPr fontId="2"/>
  </si>
  <si>
    <t>イ</t>
    <phoneticPr fontId="2"/>
  </si>
  <si>
    <t>B</t>
    <phoneticPr fontId="2"/>
  </si>
  <si>
    <t>ウ</t>
    <phoneticPr fontId="2"/>
  </si>
  <si>
    <t>主たる生計維持者の「前年の所得の合計額」</t>
    <rPh sb="0" eb="1">
      <t>シュ</t>
    </rPh>
    <rPh sb="3" eb="5">
      <t>セイケイ</t>
    </rPh>
    <rPh sb="5" eb="7">
      <t>イジ</t>
    </rPh>
    <rPh sb="7" eb="8">
      <t>シャ</t>
    </rPh>
    <rPh sb="10" eb="12">
      <t>ゼンネン</t>
    </rPh>
    <rPh sb="13" eb="15">
      <t>ショトク</t>
    </rPh>
    <rPh sb="16" eb="18">
      <t>ゴウケイ</t>
    </rPh>
    <rPh sb="18" eb="19">
      <t>ガク</t>
    </rPh>
    <phoneticPr fontId="2"/>
  </si>
  <si>
    <t>●「前年の所得の合計額」について</t>
    <rPh sb="2" eb="4">
      <t>ゼンネン</t>
    </rPh>
    <rPh sb="5" eb="7">
      <t>ショトク</t>
    </rPh>
    <rPh sb="8" eb="10">
      <t>ゴウケイ</t>
    </rPh>
    <rPh sb="10" eb="11">
      <t>ガク</t>
    </rPh>
    <phoneticPr fontId="2"/>
  </si>
  <si>
    <t>●世帯の主たる生計維持者の前年比１０分の３以上の減少が見込まれる収入について</t>
    <rPh sb="1" eb="3">
      <t>セタイ</t>
    </rPh>
    <rPh sb="4" eb="5">
      <t>シュ</t>
    </rPh>
    <rPh sb="7" eb="9">
      <t>セイケイ</t>
    </rPh>
    <rPh sb="9" eb="11">
      <t>イジ</t>
    </rPh>
    <rPh sb="11" eb="12">
      <t>シャ</t>
    </rPh>
    <rPh sb="13" eb="16">
      <t>ゼンネンヒ</t>
    </rPh>
    <rPh sb="18" eb="19">
      <t>ブン</t>
    </rPh>
    <rPh sb="21" eb="23">
      <t>イジョウ</t>
    </rPh>
    <rPh sb="24" eb="26">
      <t>ゲンショウ</t>
    </rPh>
    <rPh sb="27" eb="29">
      <t>ミコ</t>
    </rPh>
    <rPh sb="32" eb="34">
      <t>シュウニュウ</t>
    </rPh>
    <phoneticPr fontId="2"/>
  </si>
  <si>
    <t>（２）減免基準判定</t>
    <rPh sb="3" eb="5">
      <t>ゲンメン</t>
    </rPh>
    <rPh sb="5" eb="7">
      <t>キジュン</t>
    </rPh>
    <rPh sb="7" eb="9">
      <t>ハンテイ</t>
    </rPh>
    <phoneticPr fontId="2"/>
  </si>
  <si>
    <t>【要件１】　事業収入等の減少額が前年の当該収入の１０分の３以上</t>
    <rPh sb="1" eb="3">
      <t>ヨウケン</t>
    </rPh>
    <rPh sb="6" eb="8">
      <t>ジギョウ</t>
    </rPh>
    <rPh sb="8" eb="11">
      <t>シュウニュウトウ</t>
    </rPh>
    <rPh sb="12" eb="15">
      <t>ゲンショウガク</t>
    </rPh>
    <rPh sb="16" eb="18">
      <t>ゼンネン</t>
    </rPh>
    <rPh sb="19" eb="21">
      <t>トウガイ</t>
    </rPh>
    <rPh sb="21" eb="23">
      <t>シュウニュウ</t>
    </rPh>
    <rPh sb="26" eb="27">
      <t>ブン</t>
    </rPh>
    <rPh sb="29" eb="31">
      <t>イジョウ</t>
    </rPh>
    <phoneticPr fontId="2"/>
  </si>
  <si>
    <t>収入減少額（イ－ア－ウ）</t>
    <rPh sb="0" eb="2">
      <t>シュウニュウ</t>
    </rPh>
    <rPh sb="2" eb="5">
      <t>ゲンショウガク</t>
    </rPh>
    <phoneticPr fontId="2"/>
  </si>
  <si>
    <t>当該収入の１０分の３（イ×３／１０）</t>
    <rPh sb="0" eb="2">
      <t>トウガイ</t>
    </rPh>
    <rPh sb="2" eb="4">
      <t>シュウニュウ</t>
    </rPh>
    <rPh sb="7" eb="8">
      <t>ブン</t>
    </rPh>
    <phoneticPr fontId="2"/>
  </si>
  <si>
    <t>≧</t>
    <phoneticPr fontId="2"/>
  </si>
  <si>
    <t>・・・</t>
    <phoneticPr fontId="2"/>
  </si>
  <si>
    <t>判定</t>
    <rPh sb="0" eb="2">
      <t>ハンテイ</t>
    </rPh>
    <phoneticPr fontId="2"/>
  </si>
  <si>
    <t>≦</t>
    <phoneticPr fontId="2"/>
  </si>
  <si>
    <t>判定結果</t>
    <rPh sb="0" eb="2">
      <t>ハンテイ</t>
    </rPh>
    <rPh sb="2" eb="4">
      <t>ケッカ</t>
    </rPh>
    <phoneticPr fontId="2"/>
  </si>
  <si>
    <t>Ａ</t>
    <phoneticPr fontId="2"/>
  </si>
  <si>
    <t>【要件２】　世帯の主たる生計維持者の「前年の所得の合計額」が１，０００万円以下</t>
    <rPh sb="1" eb="3">
      <t>ヨウケン</t>
    </rPh>
    <rPh sb="6" eb="8">
      <t>セタイ</t>
    </rPh>
    <rPh sb="9" eb="10">
      <t>シュ</t>
    </rPh>
    <rPh sb="12" eb="14">
      <t>セイケイ</t>
    </rPh>
    <rPh sb="14" eb="16">
      <t>イジ</t>
    </rPh>
    <rPh sb="16" eb="17">
      <t>シャ</t>
    </rPh>
    <rPh sb="19" eb="21">
      <t>ゼンネン</t>
    </rPh>
    <rPh sb="22" eb="24">
      <t>ショトク</t>
    </rPh>
    <rPh sb="25" eb="27">
      <t>ゴウケイ</t>
    </rPh>
    <rPh sb="27" eb="28">
      <t>ガク</t>
    </rPh>
    <rPh sb="35" eb="37">
      <t>マンエン</t>
    </rPh>
    <rPh sb="37" eb="39">
      <t>イカ</t>
    </rPh>
    <phoneticPr fontId="2"/>
  </si>
  <si>
    <t>（１）基本情報入力</t>
    <rPh sb="3" eb="5">
      <t>キホン</t>
    </rPh>
    <rPh sb="5" eb="7">
      <t>ジョウホウ</t>
    </rPh>
    <rPh sb="7" eb="9">
      <t>ニュウリョク</t>
    </rPh>
    <phoneticPr fontId="2"/>
  </si>
  <si>
    <t>収入減少額のうち、保険金・損害賠償等により補填されるべき金額</t>
    <rPh sb="0" eb="2">
      <t>シュウニュウ</t>
    </rPh>
    <rPh sb="2" eb="5">
      <t>ゲンショウガク</t>
    </rPh>
    <rPh sb="9" eb="12">
      <t>ホケンキン</t>
    </rPh>
    <rPh sb="13" eb="15">
      <t>ソンガイ</t>
    </rPh>
    <rPh sb="15" eb="17">
      <t>バイショウ</t>
    </rPh>
    <rPh sb="17" eb="18">
      <t>トウ</t>
    </rPh>
    <rPh sb="21" eb="23">
      <t>ホテン</t>
    </rPh>
    <rPh sb="28" eb="30">
      <t>キンガク</t>
    </rPh>
    <phoneticPr fontId="2"/>
  </si>
  <si>
    <t>【要件３】　減少が見込まれる収入に係る所得以外の「前年の所得の合計額」が４００万円以下</t>
    <rPh sb="1" eb="3">
      <t>ヨウケン</t>
    </rPh>
    <rPh sb="6" eb="8">
      <t>ゲンショウ</t>
    </rPh>
    <rPh sb="9" eb="11">
      <t>ミコ</t>
    </rPh>
    <rPh sb="14" eb="16">
      <t>シュウニュウ</t>
    </rPh>
    <rPh sb="17" eb="18">
      <t>カカ</t>
    </rPh>
    <rPh sb="19" eb="21">
      <t>ショトク</t>
    </rPh>
    <rPh sb="21" eb="23">
      <t>イガイ</t>
    </rPh>
    <rPh sb="25" eb="27">
      <t>ゼンネン</t>
    </rPh>
    <rPh sb="28" eb="30">
      <t>ショトク</t>
    </rPh>
    <rPh sb="31" eb="33">
      <t>ゴウケイ</t>
    </rPh>
    <rPh sb="33" eb="34">
      <t>ガク</t>
    </rPh>
    <rPh sb="39" eb="41">
      <t>マンエン</t>
    </rPh>
    <rPh sb="41" eb="43">
      <t>イカ</t>
    </rPh>
    <phoneticPr fontId="2"/>
  </si>
  <si>
    <t>※新型コロナウイルス感染症に関し国や県から支給される各種給付金を除く</t>
    <rPh sb="1" eb="3">
      <t>シンガタ</t>
    </rPh>
    <rPh sb="10" eb="13">
      <t>カンセンショウ</t>
    </rPh>
    <rPh sb="14" eb="15">
      <t>カン</t>
    </rPh>
    <rPh sb="16" eb="17">
      <t>クニ</t>
    </rPh>
    <rPh sb="18" eb="19">
      <t>ケン</t>
    </rPh>
    <rPh sb="21" eb="23">
      <t>シキュウ</t>
    </rPh>
    <rPh sb="26" eb="28">
      <t>カクシュ</t>
    </rPh>
    <rPh sb="28" eb="31">
      <t>キュウフキン</t>
    </rPh>
    <rPh sb="32" eb="33">
      <t>ノゾ</t>
    </rPh>
    <phoneticPr fontId="2"/>
  </si>
  <si>
    <t>国民健康保険税　減免基準確認表（新型コロナウイルス感染症関連用）</t>
    <rPh sb="0" eb="6">
      <t>コクミンケンコウホケン</t>
    </rPh>
    <rPh sb="6" eb="7">
      <t>ゼイ</t>
    </rPh>
    <rPh sb="8" eb="10">
      <t>ゲンメン</t>
    </rPh>
    <rPh sb="10" eb="12">
      <t>キジュン</t>
    </rPh>
    <rPh sb="12" eb="14">
      <t>カクニン</t>
    </rPh>
    <rPh sb="14" eb="15">
      <t>ヒョウ</t>
    </rPh>
    <rPh sb="16" eb="18">
      <t>シンガタ</t>
    </rPh>
    <rPh sb="25" eb="28">
      <t>カンセンショウ</t>
    </rPh>
    <rPh sb="28" eb="30">
      <t>カンレン</t>
    </rPh>
    <rPh sb="30" eb="31">
      <t>ヨウ</t>
    </rPh>
    <phoneticPr fontId="2"/>
  </si>
  <si>
    <t>（このエクセル表での判定はあくまでも参考です）</t>
    <rPh sb="7" eb="8">
      <t>ヒョウ</t>
    </rPh>
    <rPh sb="10" eb="12">
      <t>ハンテイ</t>
    </rPh>
    <rPh sb="18" eb="20">
      <t>サンコウ</t>
    </rPh>
    <phoneticPr fontId="2"/>
  </si>
  <si>
    <t>　※黄色に色づけされた太枠内に金額を入力してください。</t>
    <rPh sb="2" eb="4">
      <t>キイロ</t>
    </rPh>
    <rPh sb="5" eb="6">
      <t>イロ</t>
    </rPh>
    <rPh sb="11" eb="12">
      <t>フト</t>
    </rPh>
    <rPh sb="12" eb="14">
      <t>ワクナイ</t>
    </rPh>
    <rPh sb="15" eb="17">
      <t>キンガク</t>
    </rPh>
    <rPh sb="18" eb="20">
      <t>ニュウリョク</t>
    </rPh>
    <phoneticPr fontId="2"/>
  </si>
  <si>
    <t>Ａ－B</t>
    <phoneticPr fontId="2"/>
  </si>
  <si>
    <t>令和３年中収入額</t>
    <rPh sb="0" eb="1">
      <t>レイ</t>
    </rPh>
    <rPh sb="1" eb="2">
      <t>ワ</t>
    </rPh>
    <rPh sb="3" eb="4">
      <t>ネン</t>
    </rPh>
    <rPh sb="4" eb="5">
      <t>チュウ</t>
    </rPh>
    <rPh sb="5" eb="7">
      <t>シュウニュウ</t>
    </rPh>
    <rPh sb="7" eb="8">
      <t>ガク</t>
    </rPh>
    <phoneticPr fontId="2"/>
  </si>
  <si>
    <t>令和３年中所得額</t>
    <rPh sb="0" eb="1">
      <t>レイ</t>
    </rPh>
    <rPh sb="1" eb="2">
      <t>ワ</t>
    </rPh>
    <rPh sb="3" eb="4">
      <t>ネン</t>
    </rPh>
    <rPh sb="4" eb="5">
      <t>チュウ</t>
    </rPh>
    <rPh sb="5" eb="7">
      <t>ショトク</t>
    </rPh>
    <rPh sb="7" eb="8">
      <t>ガク</t>
    </rPh>
    <phoneticPr fontId="2"/>
  </si>
  <si>
    <t>令和４年中収入見込み額</t>
    <rPh sb="0" eb="1">
      <t>レイ</t>
    </rPh>
    <rPh sb="1" eb="2">
      <t>ワ</t>
    </rPh>
    <rPh sb="3" eb="4">
      <t>ネン</t>
    </rPh>
    <rPh sb="4" eb="5">
      <t>チュウ</t>
    </rPh>
    <rPh sb="5" eb="7">
      <t>シュウニュウ</t>
    </rPh>
    <rPh sb="7" eb="9">
      <t>ミコミ</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</si>
</sst>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2"/>
      <scheme val="minor"/>
    </font>
    <font>
      <b/>
      <sz val="14"/>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1"/>
      <color theme="0"/>
      <name val="ＭＳ Ｐゴシック"/>
      <family val="3"/>
      <charset val="128"/>
      <scheme val="minor"/>
    </font>
    <font>
      <b/>
      <sz val="11"/>
      <color indexed="8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cellStyleXfs>
  <cellXfs count="75">
    <xf numFmtId="0" fontId="0" fillId="0" borderId="0" xfId="0">
      <alignment vertical="center"/>
    </xf>
    <xf numFmtId="0" fontId="0" fillId="0" borderId="0" xfId="0" applyProtection="1">
      <alignment vertical="center"/>
    </xf>
    <xf numFmtId="0" fontId="7" fillId="0" borderId="0" xfId="0" applyFont="1" applyProtection="1">
      <alignment vertical="center"/>
    </xf>
    <xf numFmtId="0" fontId="0" fillId="0" borderId="0" xfId="0" applyBorder="1" applyAlignment="1" applyProtection="1">
      <alignment horizontal="center" vertical="center"/>
    </xf>
    <xf numFmtId="0" fontId="8" fillId="0" borderId="0" xfId="0" applyFont="1" applyBorder="1" applyAlignment="1" applyProtection="1">
      <alignment horizontal="left" vertical="center"/>
    </xf>
    <xf numFmtId="0" fontId="0" fillId="0" borderId="0" xfId="0" applyBorder="1" applyProtection="1">
      <alignment vertical="center"/>
    </xf>
    <xf numFmtId="0" fontId="0" fillId="0" borderId="0" xfId="0"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xf>
    <xf numFmtId="0" fontId="9" fillId="0" borderId="0" xfId="0" applyFont="1" applyProtection="1">
      <alignment vertical="center"/>
    </xf>
    <xf numFmtId="0" fontId="5" fillId="0" borderId="0" xfId="0" applyFont="1" applyAlignment="1" applyProtection="1">
      <alignment vertical="center"/>
    </xf>
    <xf numFmtId="0" fontId="9" fillId="0" borderId="0" xfId="0" applyFont="1" applyAlignment="1" applyProtection="1">
      <alignment vertical="center"/>
    </xf>
    <xf numFmtId="0" fontId="0" fillId="0" borderId="0" xfId="0" applyFill="1" applyBorder="1" applyAlignment="1" applyProtection="1">
      <alignment vertical="center"/>
    </xf>
    <xf numFmtId="38" fontId="3" fillId="0" borderId="0" xfId="1" applyFont="1" applyFill="1" applyBorder="1" applyAlignment="1" applyProtection="1">
      <alignment vertical="center"/>
      <protection locked="0"/>
    </xf>
    <xf numFmtId="0" fontId="0" fillId="4" borderId="1" xfId="0" applyFill="1" applyBorder="1" applyAlignment="1" applyProtection="1">
      <alignment horizontal="center" vertical="center"/>
    </xf>
    <xf numFmtId="0" fontId="6" fillId="3" borderId="1" xfId="0" applyFont="1" applyFill="1" applyBorder="1" applyAlignment="1" applyProtection="1">
      <alignment horizontal="center" vertical="center"/>
    </xf>
    <xf numFmtId="38" fontId="6" fillId="3" borderId="1" xfId="1" applyFont="1" applyFill="1" applyBorder="1" applyAlignment="1" applyProtection="1">
      <alignment horizontal="right" vertical="center" indent="1"/>
    </xf>
    <xf numFmtId="0" fontId="9" fillId="0" borderId="0" xfId="0" applyFont="1" applyAlignment="1" applyProtection="1">
      <alignment horizontal="left" vertical="center"/>
    </xf>
    <xf numFmtId="0" fontId="5"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1" xfId="0" applyBorder="1" applyAlignment="1" applyProtection="1">
      <alignment horizontal="center" vertical="center"/>
    </xf>
    <xf numFmtId="38" fontId="3" fillId="2" borderId="20" xfId="1" applyFont="1" applyFill="1" applyBorder="1" applyAlignment="1" applyProtection="1">
      <alignment horizontal="right" vertical="center" indent="1"/>
      <protection locked="0"/>
    </xf>
    <xf numFmtId="38" fontId="3" fillId="2" borderId="0" xfId="1" applyFont="1" applyFill="1" applyBorder="1" applyAlignment="1" applyProtection="1">
      <alignment horizontal="right" vertical="center" indent="1"/>
      <protection locked="0"/>
    </xf>
    <xf numFmtId="38" fontId="3" fillId="2" borderId="22" xfId="1" applyFont="1" applyFill="1" applyBorder="1" applyAlignment="1" applyProtection="1">
      <alignment horizontal="right" vertical="center" indent="1"/>
      <protection locked="0"/>
    </xf>
    <xf numFmtId="38" fontId="3" fillId="2" borderId="17" xfId="1" applyFont="1" applyFill="1" applyBorder="1" applyAlignment="1" applyProtection="1">
      <alignment horizontal="right" vertical="center" indent="1"/>
      <protection locked="0"/>
    </xf>
    <xf numFmtId="0" fontId="0" fillId="0" borderId="4" xfId="0" applyBorder="1" applyAlignment="1" applyProtection="1">
      <alignment horizontal="center" vertical="center"/>
    </xf>
    <xf numFmtId="0" fontId="7" fillId="3" borderId="3"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4" borderId="5" xfId="0" applyFill="1" applyBorder="1" applyAlignment="1" applyProtection="1">
      <alignment horizontal="center" vertical="center"/>
    </xf>
    <xf numFmtId="38" fontId="3" fillId="2" borderId="9" xfId="1" applyFont="1" applyFill="1" applyBorder="1" applyAlignment="1" applyProtection="1">
      <alignment horizontal="right" vertical="center" indent="1"/>
      <protection locked="0"/>
    </xf>
    <xf numFmtId="38" fontId="3" fillId="2" borderId="10" xfId="1" applyFont="1" applyFill="1" applyBorder="1" applyAlignment="1" applyProtection="1">
      <alignment horizontal="right" vertical="center" indent="1"/>
      <protection locked="0"/>
    </xf>
    <xf numFmtId="38" fontId="3" fillId="2" borderId="11" xfId="1" applyFont="1" applyFill="1" applyBorder="1" applyAlignment="1" applyProtection="1">
      <alignment horizontal="right" vertical="center" indent="1"/>
      <protection locked="0"/>
    </xf>
    <xf numFmtId="38" fontId="3" fillId="2" borderId="23" xfId="1" applyFont="1" applyFill="1" applyBorder="1" applyAlignment="1" applyProtection="1">
      <alignment horizontal="right" vertical="center" indent="1"/>
      <protection locked="0"/>
    </xf>
    <xf numFmtId="0" fontId="0" fillId="4" borderId="18"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6" xfId="0" applyFill="1" applyBorder="1" applyAlignment="1" applyProtection="1">
      <alignment horizontal="center" vertical="center"/>
    </xf>
    <xf numFmtId="38" fontId="3" fillId="2" borderId="12" xfId="1" applyFont="1" applyFill="1" applyBorder="1" applyAlignment="1" applyProtection="1">
      <alignment horizontal="right" vertical="center" indent="1"/>
      <protection locked="0"/>
    </xf>
    <xf numFmtId="38" fontId="3" fillId="2" borderId="13" xfId="1" applyFont="1" applyFill="1" applyBorder="1" applyAlignment="1" applyProtection="1">
      <alignment horizontal="right" vertical="center" indent="1"/>
      <protection locked="0"/>
    </xf>
    <xf numFmtId="38" fontId="3" fillId="2" borderId="21" xfId="1" applyFont="1" applyFill="1" applyBorder="1" applyAlignment="1" applyProtection="1">
      <alignment horizontal="right" vertical="center" indent="1"/>
      <protection locked="0"/>
    </xf>
    <xf numFmtId="38" fontId="3" fillId="2" borderId="14" xfId="1" applyFont="1" applyFill="1" applyBorder="1" applyAlignment="1" applyProtection="1">
      <alignment horizontal="right" vertical="center" indent="1"/>
      <protection locked="0"/>
    </xf>
    <xf numFmtId="0" fontId="0" fillId="4" borderId="3"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4" xfId="0" applyFill="1" applyBorder="1" applyAlignment="1" applyProtection="1">
      <alignment horizontal="center" vertical="center"/>
    </xf>
    <xf numFmtId="38" fontId="5" fillId="3" borderId="3" xfId="0" applyNumberFormat="1"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0" borderId="2" xfId="0" applyBorder="1" applyAlignment="1" applyProtection="1">
      <alignment horizontal="center" vertical="center"/>
    </xf>
    <xf numFmtId="38" fontId="6" fillId="3" borderId="2" xfId="1" applyFont="1" applyFill="1" applyBorder="1" applyAlignment="1" applyProtection="1">
      <alignment horizontal="right" vertical="center" indent="1"/>
    </xf>
    <xf numFmtId="38" fontId="5" fillId="3" borderId="1" xfId="1" applyFont="1" applyFill="1" applyBorder="1" applyAlignment="1" applyProtection="1">
      <alignment horizontal="center" vertical="center"/>
    </xf>
    <xf numFmtId="38" fontId="6" fillId="3" borderId="18" xfId="1" applyFont="1" applyFill="1" applyBorder="1" applyAlignment="1" applyProtection="1">
      <alignment horizontal="right" vertical="center" indent="1"/>
    </xf>
    <xf numFmtId="38" fontId="6" fillId="3" borderId="8" xfId="1" applyFont="1" applyFill="1" applyBorder="1" applyAlignment="1" applyProtection="1">
      <alignment horizontal="right" vertical="center" indent="1"/>
    </xf>
    <xf numFmtId="38" fontId="6" fillId="3" borderId="19" xfId="1" applyFont="1" applyFill="1" applyBorder="1" applyAlignment="1" applyProtection="1">
      <alignment horizontal="right" vertical="center" indent="1"/>
    </xf>
    <xf numFmtId="38" fontId="6" fillId="3" borderId="15" xfId="1" applyFont="1" applyFill="1" applyBorder="1" applyAlignment="1" applyProtection="1">
      <alignment horizontal="right" vertical="center" indent="1"/>
    </xf>
    <xf numFmtId="38" fontId="6" fillId="3" borderId="17" xfId="1" applyFont="1" applyFill="1" applyBorder="1" applyAlignment="1" applyProtection="1">
      <alignment horizontal="right" vertical="center" indent="1"/>
    </xf>
    <xf numFmtId="38" fontId="6" fillId="3" borderId="16" xfId="1" applyFont="1" applyFill="1" applyBorder="1" applyAlignment="1" applyProtection="1">
      <alignment horizontal="right" vertical="center" indent="1"/>
    </xf>
    <xf numFmtId="0" fontId="0" fillId="0" borderId="15" xfId="0" applyBorder="1" applyAlignment="1" applyProtection="1">
      <alignment horizontal="center" vertical="center"/>
    </xf>
    <xf numFmtId="0" fontId="0" fillId="0" borderId="3" xfId="0" applyBorder="1" applyAlignment="1" applyProtection="1">
      <alignment horizontal="center" vertical="center"/>
    </xf>
    <xf numFmtId="0" fontId="0" fillId="4" borderId="1" xfId="0" applyFill="1" applyBorder="1" applyAlignment="1" applyProtection="1">
      <alignment horizontal="center" vertical="center" wrapText="1"/>
    </xf>
    <xf numFmtId="0" fontId="0" fillId="4" borderId="28" xfId="0" applyFill="1" applyBorder="1" applyAlignment="1" applyProtection="1">
      <alignment horizontal="center" vertical="center"/>
    </xf>
    <xf numFmtId="0" fontId="0" fillId="4" borderId="24" xfId="0"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26" xfId="0"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0" fillId="0" borderId="0" xfId="0" applyBorder="1" applyAlignment="1" applyProtection="1">
      <alignment horizontal="center" vertical="center"/>
    </xf>
    <xf numFmtId="38" fontId="6" fillId="0" borderId="0" xfId="1" applyFont="1" applyBorder="1" applyAlignment="1" applyProtection="1">
      <alignment horizontal="center"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50"/>
  <sheetViews>
    <sheetView tabSelected="1" zoomScaleNormal="100" zoomScaleSheetLayoutView="42" workbookViewId="0">
      <selection activeCell="K13" sqref="K13:R14"/>
    </sheetView>
  </sheetViews>
  <sheetFormatPr defaultColWidth="2.625" defaultRowHeight="13.5" x14ac:dyDescent="0.15"/>
  <cols>
    <col min="1" max="7" width="2.625" style="1"/>
    <col min="8" max="8" width="6.875" style="1" bestFit="1" customWidth="1"/>
    <col min="9" max="9" width="2.625" style="1"/>
    <col min="10" max="10" width="3.75" style="1" bestFit="1" customWidth="1"/>
    <col min="11" max="11" width="2.625" style="1"/>
    <col min="12" max="12" width="5.875" style="1" bestFit="1" customWidth="1"/>
    <col min="13" max="13" width="2.625" style="1"/>
    <col min="14" max="14" width="6.875" style="1" bestFit="1" customWidth="1"/>
    <col min="15" max="20" width="2.625" style="1"/>
    <col min="21" max="21" width="5.75" style="1" customWidth="1"/>
    <col min="22" max="22" width="5" style="1" customWidth="1"/>
    <col min="23" max="27" width="2.625" style="1"/>
    <col min="28" max="28" width="5" style="1" customWidth="1"/>
    <col min="29" max="29" width="2.625" style="1"/>
    <col min="30" max="30" width="3" style="1" customWidth="1"/>
    <col min="31" max="31" width="3.5" style="1" customWidth="1"/>
    <col min="32" max="46" width="2.625" style="1"/>
    <col min="47" max="47" width="5.875" style="1" bestFit="1" customWidth="1"/>
    <col min="48" max="16384" width="2.625" style="1"/>
  </cols>
  <sheetData>
    <row r="1" spans="1:35" ht="13.5" customHeight="1" x14ac:dyDescent="0.15">
      <c r="A1" s="20" t="s">
        <v>28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12"/>
    </row>
    <row r="2" spans="1:35" ht="13.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12"/>
    </row>
    <row r="3" spans="1:35" ht="13.5" customHeight="1" x14ac:dyDescent="0.15">
      <c r="A3" s="21" t="s">
        <v>29</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13"/>
    </row>
    <row r="4" spans="1:35" ht="13.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13"/>
    </row>
    <row r="5" spans="1:35" ht="17.25" x14ac:dyDescent="0.15">
      <c r="A5" s="19" t="s">
        <v>30</v>
      </c>
      <c r="B5" s="19"/>
      <c r="C5" s="19"/>
      <c r="D5" s="19"/>
      <c r="E5" s="19"/>
      <c r="F5" s="19"/>
      <c r="G5" s="19"/>
      <c r="H5" s="19"/>
      <c r="I5" s="19"/>
      <c r="J5" s="19"/>
      <c r="K5" s="19"/>
      <c r="L5" s="19"/>
      <c r="M5" s="19"/>
      <c r="N5" s="19"/>
      <c r="O5" s="19"/>
      <c r="P5" s="19"/>
      <c r="Q5" s="19"/>
      <c r="R5" s="19"/>
      <c r="S5" s="19"/>
      <c r="T5" s="19"/>
      <c r="U5" s="19"/>
      <c r="V5" s="19"/>
      <c r="W5" s="11"/>
      <c r="X5" s="11"/>
      <c r="Y5" s="11"/>
      <c r="Z5" s="11"/>
      <c r="AA5" s="11"/>
      <c r="AB5" s="11"/>
      <c r="AC5" s="11"/>
      <c r="AD5" s="11"/>
      <c r="AE5" s="11"/>
      <c r="AF5" s="11"/>
      <c r="AG5" s="11"/>
      <c r="AH5" s="11"/>
      <c r="AI5" s="11"/>
    </row>
    <row r="7" spans="1:35" ht="17.25" customHeight="1" x14ac:dyDescent="0.15">
      <c r="B7" s="2" t="s">
        <v>24</v>
      </c>
      <c r="C7" s="6"/>
      <c r="D7" s="6"/>
      <c r="E7" s="6"/>
      <c r="F7" s="6"/>
      <c r="G7" s="6"/>
      <c r="H7" s="6"/>
      <c r="I7" s="4"/>
      <c r="J7" s="6"/>
      <c r="K7" s="6"/>
      <c r="L7" s="8"/>
      <c r="M7" s="8"/>
      <c r="N7" s="8"/>
      <c r="O7" s="8"/>
      <c r="P7" s="8"/>
      <c r="Q7" s="8"/>
      <c r="R7" s="8"/>
      <c r="S7" s="8"/>
      <c r="T7" s="8"/>
      <c r="U7" s="8"/>
      <c r="V7" s="8"/>
      <c r="W7" s="9"/>
      <c r="X7" s="9"/>
      <c r="Y7" s="9"/>
      <c r="Z7" s="9"/>
      <c r="AA7" s="9"/>
      <c r="AB7" s="10"/>
      <c r="AC7" s="10"/>
      <c r="AD7" s="10"/>
      <c r="AE7" s="10"/>
      <c r="AF7" s="7"/>
      <c r="AG7" s="5"/>
      <c r="AH7" s="5"/>
    </row>
    <row r="8" spans="1:35" x14ac:dyDescent="0.15">
      <c r="B8" s="1" t="s">
        <v>12</v>
      </c>
      <c r="C8" s="3"/>
      <c r="D8" s="3"/>
      <c r="E8" s="3"/>
      <c r="F8" s="3"/>
      <c r="G8" s="3"/>
      <c r="H8" s="3"/>
      <c r="I8" s="3"/>
      <c r="J8" s="3"/>
      <c r="K8" s="3"/>
      <c r="L8" s="3"/>
      <c r="M8" s="3"/>
      <c r="N8" s="3"/>
      <c r="O8" s="3"/>
      <c r="P8" s="3"/>
      <c r="Q8" s="3"/>
    </row>
    <row r="9" spans="1:35" x14ac:dyDescent="0.15">
      <c r="C9" s="6"/>
      <c r="D9" s="6"/>
      <c r="E9" s="6"/>
      <c r="F9" s="6"/>
      <c r="G9" s="6"/>
      <c r="H9" s="6"/>
      <c r="I9" s="6"/>
      <c r="J9" s="6"/>
      <c r="K9" s="6"/>
      <c r="L9" s="6"/>
      <c r="M9" s="6"/>
      <c r="N9" s="6"/>
      <c r="O9" s="6"/>
      <c r="P9" s="6"/>
      <c r="Q9" s="6"/>
    </row>
    <row r="10" spans="1:35" x14ac:dyDescent="0.15">
      <c r="C10" s="6"/>
      <c r="D10" s="6"/>
      <c r="E10" s="6"/>
      <c r="F10" s="6"/>
      <c r="G10" s="6"/>
      <c r="H10" s="6"/>
      <c r="I10" s="6"/>
      <c r="J10" s="6"/>
      <c r="K10" s="6"/>
      <c r="L10" s="6"/>
      <c r="M10" s="6"/>
      <c r="N10" s="6"/>
      <c r="O10" s="6"/>
      <c r="P10" s="6"/>
      <c r="Q10" s="6"/>
    </row>
    <row r="11" spans="1:35" x14ac:dyDescent="0.15">
      <c r="K11" s="16" t="s">
        <v>34</v>
      </c>
      <c r="L11" s="16"/>
      <c r="M11" s="16"/>
      <c r="N11" s="16"/>
      <c r="O11" s="16"/>
      <c r="P11" s="16"/>
      <c r="Q11" s="16"/>
      <c r="R11" s="16"/>
      <c r="S11" s="16"/>
      <c r="T11" s="35" t="s">
        <v>32</v>
      </c>
      <c r="U11" s="36"/>
      <c r="V11" s="36"/>
      <c r="W11" s="36"/>
      <c r="X11" s="36"/>
      <c r="Y11" s="36"/>
      <c r="Z11" s="37"/>
      <c r="AA11" s="16" t="s">
        <v>33</v>
      </c>
      <c r="AB11" s="16"/>
      <c r="AC11" s="16"/>
      <c r="AD11" s="16"/>
      <c r="AE11" s="16"/>
      <c r="AF11" s="16"/>
      <c r="AG11" s="16"/>
      <c r="AH11" s="16"/>
    </row>
    <row r="12" spans="1:35" ht="14.25" thickBot="1" x14ac:dyDescent="0.2">
      <c r="K12" s="30"/>
      <c r="L12" s="30"/>
      <c r="M12" s="30"/>
      <c r="N12" s="30"/>
      <c r="O12" s="30"/>
      <c r="P12" s="30"/>
      <c r="Q12" s="30"/>
      <c r="R12" s="30"/>
      <c r="S12" s="16"/>
      <c r="T12" s="38"/>
      <c r="U12" s="39"/>
      <c r="V12" s="39"/>
      <c r="W12" s="39"/>
      <c r="X12" s="39"/>
      <c r="Y12" s="39"/>
      <c r="Z12" s="40"/>
      <c r="AA12" s="16"/>
      <c r="AB12" s="16"/>
      <c r="AC12" s="16"/>
      <c r="AD12" s="16"/>
      <c r="AE12" s="16"/>
      <c r="AF12" s="16"/>
      <c r="AG12" s="16"/>
      <c r="AH12" s="16"/>
    </row>
    <row r="13" spans="1:35" ht="13.5" customHeight="1" x14ac:dyDescent="0.15">
      <c r="B13" s="16" t="s">
        <v>3</v>
      </c>
      <c r="C13" s="16"/>
      <c r="D13" s="16"/>
      <c r="E13" s="16"/>
      <c r="F13" s="16"/>
      <c r="G13" s="16"/>
      <c r="H13" s="16"/>
      <c r="I13" s="16"/>
      <c r="J13" s="28" t="str">
        <f>IFERROR(IF(K13="","",IF(AND(T13&gt;0,K13&lt;T13,(T13-K13)&gt;T13*0.3),"○","×")),"")</f>
        <v/>
      </c>
      <c r="K13" s="31"/>
      <c r="L13" s="32"/>
      <c r="M13" s="32"/>
      <c r="N13" s="32"/>
      <c r="O13" s="32"/>
      <c r="P13" s="32"/>
      <c r="Q13" s="32"/>
      <c r="R13" s="33"/>
      <c r="S13" s="29" t="s">
        <v>4</v>
      </c>
      <c r="T13" s="31"/>
      <c r="U13" s="32"/>
      <c r="V13" s="32"/>
      <c r="W13" s="32"/>
      <c r="X13" s="32"/>
      <c r="Y13" s="32"/>
      <c r="Z13" s="22" t="s">
        <v>4</v>
      </c>
      <c r="AA13" s="31"/>
      <c r="AB13" s="32"/>
      <c r="AC13" s="32"/>
      <c r="AD13" s="32"/>
      <c r="AE13" s="32"/>
      <c r="AF13" s="32"/>
      <c r="AG13" s="32"/>
      <c r="AH13" s="22" t="s">
        <v>4</v>
      </c>
    </row>
    <row r="14" spans="1:35" ht="13.5" customHeight="1" x14ac:dyDescent="0.15">
      <c r="B14" s="16"/>
      <c r="C14" s="16"/>
      <c r="D14" s="16"/>
      <c r="E14" s="16"/>
      <c r="F14" s="16"/>
      <c r="G14" s="16"/>
      <c r="H14" s="16"/>
      <c r="I14" s="16"/>
      <c r="J14" s="28"/>
      <c r="K14" s="25"/>
      <c r="L14" s="26"/>
      <c r="M14" s="26"/>
      <c r="N14" s="26"/>
      <c r="O14" s="26"/>
      <c r="P14" s="26"/>
      <c r="Q14" s="26"/>
      <c r="R14" s="34"/>
      <c r="S14" s="27"/>
      <c r="T14" s="25"/>
      <c r="U14" s="26"/>
      <c r="V14" s="26"/>
      <c r="W14" s="26"/>
      <c r="X14" s="26"/>
      <c r="Y14" s="26"/>
      <c r="Z14" s="22"/>
      <c r="AA14" s="25"/>
      <c r="AB14" s="26"/>
      <c r="AC14" s="26"/>
      <c r="AD14" s="26"/>
      <c r="AE14" s="26"/>
      <c r="AF14" s="26"/>
      <c r="AG14" s="26"/>
      <c r="AH14" s="22"/>
    </row>
    <row r="15" spans="1:35" ht="13.5" customHeight="1" x14ac:dyDescent="0.15">
      <c r="B15" s="16" t="s">
        <v>1</v>
      </c>
      <c r="C15" s="16"/>
      <c r="D15" s="16"/>
      <c r="E15" s="16"/>
      <c r="F15" s="16"/>
      <c r="G15" s="16"/>
      <c r="H15" s="16"/>
      <c r="I15" s="16"/>
      <c r="J15" s="28" t="str">
        <f>IFERROR(IF(K15="","",IF(AND(T15&gt;0,K15&lt;T15,(T15-K15)&gt;T15*0.3),"○","×")),"")</f>
        <v/>
      </c>
      <c r="K15" s="23"/>
      <c r="L15" s="24"/>
      <c r="M15" s="24"/>
      <c r="N15" s="24"/>
      <c r="O15" s="24"/>
      <c r="P15" s="24"/>
      <c r="Q15" s="24"/>
      <c r="R15" s="43"/>
      <c r="S15" s="27" t="s">
        <v>4</v>
      </c>
      <c r="T15" s="23"/>
      <c r="U15" s="24"/>
      <c r="V15" s="24"/>
      <c r="W15" s="24"/>
      <c r="X15" s="24"/>
      <c r="Y15" s="24"/>
      <c r="Z15" s="22" t="s">
        <v>4</v>
      </c>
      <c r="AA15" s="23"/>
      <c r="AB15" s="24"/>
      <c r="AC15" s="24"/>
      <c r="AD15" s="24"/>
      <c r="AE15" s="24"/>
      <c r="AF15" s="24"/>
      <c r="AG15" s="24"/>
      <c r="AH15" s="22" t="s">
        <v>4</v>
      </c>
    </row>
    <row r="16" spans="1:35" ht="13.5" customHeight="1" x14ac:dyDescent="0.15">
      <c r="B16" s="16"/>
      <c r="C16" s="16"/>
      <c r="D16" s="16"/>
      <c r="E16" s="16"/>
      <c r="F16" s="16"/>
      <c r="G16" s="16"/>
      <c r="H16" s="16"/>
      <c r="I16" s="16"/>
      <c r="J16" s="28"/>
      <c r="K16" s="25"/>
      <c r="L16" s="26"/>
      <c r="M16" s="26"/>
      <c r="N16" s="26"/>
      <c r="O16" s="26"/>
      <c r="P16" s="26"/>
      <c r="Q16" s="26"/>
      <c r="R16" s="34"/>
      <c r="S16" s="27"/>
      <c r="T16" s="25"/>
      <c r="U16" s="26"/>
      <c r="V16" s="26"/>
      <c r="W16" s="26"/>
      <c r="X16" s="26"/>
      <c r="Y16" s="26"/>
      <c r="Z16" s="22"/>
      <c r="AA16" s="25"/>
      <c r="AB16" s="26"/>
      <c r="AC16" s="26"/>
      <c r="AD16" s="26"/>
      <c r="AE16" s="26"/>
      <c r="AF16" s="26"/>
      <c r="AG16" s="26"/>
      <c r="AH16" s="22"/>
    </row>
    <row r="17" spans="2:34" ht="13.5" customHeight="1" x14ac:dyDescent="0.15">
      <c r="B17" s="16" t="s">
        <v>2</v>
      </c>
      <c r="C17" s="16"/>
      <c r="D17" s="16"/>
      <c r="E17" s="16"/>
      <c r="F17" s="16"/>
      <c r="G17" s="16"/>
      <c r="H17" s="16"/>
      <c r="I17" s="16"/>
      <c r="J17" s="28" t="str">
        <f>IFERROR(IF(K17="","",IF(AND(T17&gt;0,K17&lt;T17,(T17-K17)&gt;T17*0.3),"○","×")),"")</f>
        <v/>
      </c>
      <c r="K17" s="23"/>
      <c r="L17" s="24"/>
      <c r="M17" s="24"/>
      <c r="N17" s="24"/>
      <c r="O17" s="24"/>
      <c r="P17" s="24"/>
      <c r="Q17" s="24"/>
      <c r="R17" s="43"/>
      <c r="S17" s="27" t="s">
        <v>4</v>
      </c>
      <c r="T17" s="23"/>
      <c r="U17" s="24"/>
      <c r="V17" s="24"/>
      <c r="W17" s="24"/>
      <c r="X17" s="24"/>
      <c r="Y17" s="24"/>
      <c r="Z17" s="22" t="s">
        <v>4</v>
      </c>
      <c r="AA17" s="23"/>
      <c r="AB17" s="24"/>
      <c r="AC17" s="24"/>
      <c r="AD17" s="24"/>
      <c r="AE17" s="24"/>
      <c r="AF17" s="24"/>
      <c r="AG17" s="24"/>
      <c r="AH17" s="22" t="s">
        <v>4</v>
      </c>
    </row>
    <row r="18" spans="2:34" ht="13.5" customHeight="1" x14ac:dyDescent="0.15">
      <c r="B18" s="16"/>
      <c r="C18" s="16"/>
      <c r="D18" s="16"/>
      <c r="E18" s="16"/>
      <c r="F18" s="16"/>
      <c r="G18" s="16"/>
      <c r="H18" s="16"/>
      <c r="I18" s="16"/>
      <c r="J18" s="28"/>
      <c r="K18" s="25"/>
      <c r="L18" s="26"/>
      <c r="M18" s="26"/>
      <c r="N18" s="26"/>
      <c r="O18" s="26"/>
      <c r="P18" s="26"/>
      <c r="Q18" s="26"/>
      <c r="R18" s="34"/>
      <c r="S18" s="27"/>
      <c r="T18" s="25"/>
      <c r="U18" s="26"/>
      <c r="V18" s="26"/>
      <c r="W18" s="26"/>
      <c r="X18" s="26"/>
      <c r="Y18" s="26"/>
      <c r="Z18" s="22"/>
      <c r="AA18" s="25"/>
      <c r="AB18" s="26"/>
      <c r="AC18" s="26"/>
      <c r="AD18" s="26"/>
      <c r="AE18" s="26"/>
      <c r="AF18" s="26"/>
      <c r="AG18" s="26"/>
      <c r="AH18" s="22"/>
    </row>
    <row r="19" spans="2:34" ht="13.5" customHeight="1" x14ac:dyDescent="0.15">
      <c r="B19" s="16" t="s">
        <v>0</v>
      </c>
      <c r="C19" s="16"/>
      <c r="D19" s="16"/>
      <c r="E19" s="16"/>
      <c r="F19" s="16"/>
      <c r="G19" s="16"/>
      <c r="H19" s="16"/>
      <c r="I19" s="16"/>
      <c r="J19" s="28" t="str">
        <f>IFERROR(IF(K19="","",IF(AND(T19&gt;0,K19&lt;T19,(T19-K19)&gt;T19*0.3),"○","×")),"")</f>
        <v/>
      </c>
      <c r="K19" s="23"/>
      <c r="L19" s="24"/>
      <c r="M19" s="24"/>
      <c r="N19" s="24"/>
      <c r="O19" s="24"/>
      <c r="P19" s="24"/>
      <c r="Q19" s="24"/>
      <c r="R19" s="43"/>
      <c r="S19" s="27" t="s">
        <v>4</v>
      </c>
      <c r="T19" s="23"/>
      <c r="U19" s="24"/>
      <c r="V19" s="24"/>
      <c r="W19" s="24"/>
      <c r="X19" s="24"/>
      <c r="Y19" s="24"/>
      <c r="Z19" s="22" t="s">
        <v>4</v>
      </c>
      <c r="AA19" s="23"/>
      <c r="AB19" s="24"/>
      <c r="AC19" s="24"/>
      <c r="AD19" s="24"/>
      <c r="AE19" s="24"/>
      <c r="AF19" s="24"/>
      <c r="AG19" s="24"/>
      <c r="AH19" s="22" t="s">
        <v>4</v>
      </c>
    </row>
    <row r="20" spans="2:34" ht="14.25" customHeight="1" thickBot="1" x14ac:dyDescent="0.2">
      <c r="B20" s="16"/>
      <c r="C20" s="16"/>
      <c r="D20" s="16"/>
      <c r="E20" s="16"/>
      <c r="F20" s="16"/>
      <c r="G20" s="16"/>
      <c r="H20" s="16"/>
      <c r="I20" s="16"/>
      <c r="J20" s="28"/>
      <c r="K20" s="41"/>
      <c r="L20" s="42"/>
      <c r="M20" s="42"/>
      <c r="N20" s="42"/>
      <c r="O20" s="42"/>
      <c r="P20" s="42"/>
      <c r="Q20" s="42"/>
      <c r="R20" s="44"/>
      <c r="S20" s="27"/>
      <c r="T20" s="41"/>
      <c r="U20" s="42"/>
      <c r="V20" s="42"/>
      <c r="W20" s="42"/>
      <c r="X20" s="42"/>
      <c r="Y20" s="42"/>
      <c r="Z20" s="22"/>
      <c r="AA20" s="41"/>
      <c r="AB20" s="42"/>
      <c r="AC20" s="42"/>
      <c r="AD20" s="42"/>
      <c r="AE20" s="42"/>
      <c r="AF20" s="42"/>
      <c r="AG20" s="42"/>
      <c r="AH20" s="22"/>
    </row>
    <row r="21" spans="2:34" ht="13.5" customHeight="1" x14ac:dyDescent="0.15">
      <c r="B21" s="16" t="s">
        <v>5</v>
      </c>
      <c r="C21" s="16"/>
      <c r="D21" s="16"/>
      <c r="E21" s="16"/>
      <c r="F21" s="16"/>
      <c r="G21" s="16"/>
      <c r="H21" s="16"/>
      <c r="I21" s="16"/>
      <c r="J21" s="16"/>
      <c r="K21" s="53" t="s">
        <v>6</v>
      </c>
      <c r="L21" s="54">
        <f>SUMIF(J13:J20,"○",K13:R20)</f>
        <v>0</v>
      </c>
      <c r="M21" s="54"/>
      <c r="N21" s="54"/>
      <c r="O21" s="54"/>
      <c r="P21" s="54"/>
      <c r="Q21" s="54"/>
      <c r="R21" s="54"/>
      <c r="S21" s="22" t="s">
        <v>4</v>
      </c>
      <c r="T21" s="22" t="s">
        <v>7</v>
      </c>
      <c r="U21" s="56">
        <f>SUMIF(J13:J20,"○",T13:Y20)</f>
        <v>0</v>
      </c>
      <c r="V21" s="57"/>
      <c r="W21" s="57"/>
      <c r="X21" s="57"/>
      <c r="Y21" s="58"/>
      <c r="Z21" s="22" t="s">
        <v>4</v>
      </c>
      <c r="AA21" s="22" t="s">
        <v>8</v>
      </c>
      <c r="AB21" s="18">
        <f>SUMIF(J13:J20,"○",AA13:AG20)</f>
        <v>0</v>
      </c>
      <c r="AC21" s="18"/>
      <c r="AD21" s="18"/>
      <c r="AE21" s="18"/>
      <c r="AF21" s="18"/>
      <c r="AG21" s="18"/>
      <c r="AH21" s="22" t="s">
        <v>4</v>
      </c>
    </row>
    <row r="22" spans="2:34" ht="13.5" customHeight="1" x14ac:dyDescent="0.15">
      <c r="B22" s="16"/>
      <c r="C22" s="16"/>
      <c r="D22" s="16"/>
      <c r="E22" s="16"/>
      <c r="F22" s="16"/>
      <c r="G22" s="16"/>
      <c r="H22" s="16"/>
      <c r="I22" s="16"/>
      <c r="J22" s="16"/>
      <c r="K22" s="22"/>
      <c r="L22" s="18"/>
      <c r="M22" s="18"/>
      <c r="N22" s="18"/>
      <c r="O22" s="18"/>
      <c r="P22" s="18"/>
      <c r="Q22" s="18"/>
      <c r="R22" s="18"/>
      <c r="S22" s="22"/>
      <c r="T22" s="22"/>
      <c r="U22" s="59"/>
      <c r="V22" s="60"/>
      <c r="W22" s="60"/>
      <c r="X22" s="60"/>
      <c r="Y22" s="61"/>
      <c r="Z22" s="22"/>
      <c r="AA22" s="22"/>
      <c r="AB22" s="18"/>
      <c r="AC22" s="18"/>
      <c r="AD22" s="18"/>
      <c r="AE22" s="18"/>
      <c r="AF22" s="18"/>
      <c r="AG22" s="18"/>
      <c r="AH22" s="22"/>
    </row>
    <row r="23" spans="2:34" ht="14.25" thickBot="1" x14ac:dyDescent="0.2"/>
    <row r="24" spans="2:34" ht="13.5" customHeight="1" x14ac:dyDescent="0.15">
      <c r="B24" s="64" t="s">
        <v>25</v>
      </c>
      <c r="C24" s="64"/>
      <c r="D24" s="64"/>
      <c r="E24" s="64"/>
      <c r="F24" s="64"/>
      <c r="G24" s="64"/>
      <c r="H24" s="64"/>
      <c r="I24" s="64"/>
      <c r="J24" s="64"/>
      <c r="K24" s="64"/>
      <c r="L24" s="64"/>
      <c r="M24" s="64"/>
      <c r="N24" s="63" t="s">
        <v>9</v>
      </c>
      <c r="O24" s="31"/>
      <c r="P24" s="32"/>
      <c r="Q24" s="32"/>
      <c r="R24" s="32"/>
      <c r="S24" s="32"/>
      <c r="T24" s="32"/>
      <c r="U24" s="32"/>
      <c r="V24" s="32"/>
      <c r="W24" s="33"/>
      <c r="X24" s="27" t="s">
        <v>4</v>
      </c>
      <c r="Y24" s="22"/>
    </row>
    <row r="25" spans="2:34" ht="14.25" customHeight="1" thickBot="1" x14ac:dyDescent="0.2">
      <c r="B25" s="64"/>
      <c r="C25" s="64"/>
      <c r="D25" s="64"/>
      <c r="E25" s="64"/>
      <c r="F25" s="64"/>
      <c r="G25" s="64"/>
      <c r="H25" s="64"/>
      <c r="I25" s="64"/>
      <c r="J25" s="64"/>
      <c r="K25" s="64"/>
      <c r="L25" s="64"/>
      <c r="M25" s="64"/>
      <c r="N25" s="63"/>
      <c r="O25" s="41"/>
      <c r="P25" s="42"/>
      <c r="Q25" s="42"/>
      <c r="R25" s="42"/>
      <c r="S25" s="42"/>
      <c r="T25" s="42"/>
      <c r="U25" s="42"/>
      <c r="V25" s="42"/>
      <c r="W25" s="44"/>
      <c r="X25" s="27"/>
      <c r="Y25" s="22"/>
    </row>
    <row r="26" spans="2:34" x14ac:dyDescent="0.15">
      <c r="B26" s="1" t="s">
        <v>27</v>
      </c>
    </row>
    <row r="28" spans="2:34" x14ac:dyDescent="0.15">
      <c r="B28" s="1" t="s">
        <v>11</v>
      </c>
    </row>
    <row r="29" spans="2:34" ht="13.5" customHeight="1" x14ac:dyDescent="0.15">
      <c r="B29" s="16" t="s">
        <v>10</v>
      </c>
      <c r="C29" s="16"/>
      <c r="D29" s="16"/>
      <c r="E29" s="16"/>
      <c r="F29" s="16"/>
      <c r="G29" s="16"/>
      <c r="H29" s="16"/>
      <c r="I29" s="16"/>
      <c r="J29" s="16"/>
      <c r="K29" s="16"/>
      <c r="L29" s="16"/>
      <c r="M29" s="16"/>
      <c r="N29" s="16"/>
      <c r="O29" s="16"/>
      <c r="P29" s="16"/>
      <c r="Q29" s="16"/>
      <c r="S29" s="14"/>
      <c r="T29" s="14"/>
      <c r="U29" s="14"/>
      <c r="V29" s="14"/>
      <c r="W29" s="14"/>
      <c r="X29" s="14"/>
      <c r="Y29" s="14"/>
      <c r="Z29" s="14"/>
      <c r="AA29" s="14"/>
      <c r="AB29" s="14"/>
      <c r="AC29" s="14"/>
      <c r="AD29" s="14"/>
      <c r="AE29" s="14"/>
      <c r="AF29" s="14"/>
      <c r="AG29" s="14"/>
      <c r="AH29" s="14"/>
    </row>
    <row r="30" spans="2:34" ht="13.5" customHeight="1" thickBot="1" x14ac:dyDescent="0.2">
      <c r="B30" s="16"/>
      <c r="C30" s="30"/>
      <c r="D30" s="30"/>
      <c r="E30" s="30"/>
      <c r="F30" s="30"/>
      <c r="G30" s="30"/>
      <c r="H30" s="30"/>
      <c r="I30" s="30"/>
      <c r="J30" s="30"/>
      <c r="K30" s="30"/>
      <c r="L30" s="30"/>
      <c r="M30" s="30"/>
      <c r="N30" s="30"/>
      <c r="O30" s="30"/>
      <c r="P30" s="30"/>
      <c r="Q30" s="16"/>
      <c r="S30" s="14"/>
      <c r="T30" s="14"/>
      <c r="U30" s="14"/>
      <c r="V30" s="14"/>
      <c r="W30" s="14"/>
      <c r="X30" s="14"/>
      <c r="Y30" s="14"/>
      <c r="Z30" s="14"/>
      <c r="AA30" s="14"/>
      <c r="AB30" s="14"/>
      <c r="AC30" s="14"/>
      <c r="AD30" s="14"/>
      <c r="AE30" s="14"/>
      <c r="AF30" s="14"/>
      <c r="AG30" s="14"/>
      <c r="AH30" s="14"/>
    </row>
    <row r="31" spans="2:34" ht="13.5" customHeight="1" x14ac:dyDescent="0.15">
      <c r="B31" s="62" t="s">
        <v>22</v>
      </c>
      <c r="C31" s="31"/>
      <c r="D31" s="32"/>
      <c r="E31" s="32"/>
      <c r="F31" s="32"/>
      <c r="G31" s="32"/>
      <c r="H31" s="32"/>
      <c r="I31" s="32"/>
      <c r="J31" s="32"/>
      <c r="K31" s="32"/>
      <c r="L31" s="32"/>
      <c r="M31" s="32"/>
      <c r="N31" s="32"/>
      <c r="O31" s="32"/>
      <c r="P31" s="33"/>
      <c r="Q31" s="29" t="s">
        <v>4</v>
      </c>
      <c r="S31" s="14"/>
      <c r="T31" s="15"/>
      <c r="U31" s="15"/>
      <c r="V31" s="15"/>
      <c r="W31" s="15"/>
      <c r="X31" s="15"/>
      <c r="Y31" s="15"/>
      <c r="Z31" s="15"/>
      <c r="AA31" s="15"/>
      <c r="AB31" s="15"/>
      <c r="AC31" s="15"/>
      <c r="AD31" s="15"/>
      <c r="AE31" s="15"/>
      <c r="AF31" s="15"/>
      <c r="AG31" s="15"/>
      <c r="AH31" s="14"/>
    </row>
    <row r="32" spans="2:34" ht="14.25" customHeight="1" thickBot="1" x14ac:dyDescent="0.2">
      <c r="B32" s="63"/>
      <c r="C32" s="41"/>
      <c r="D32" s="42"/>
      <c r="E32" s="42"/>
      <c r="F32" s="42"/>
      <c r="G32" s="42"/>
      <c r="H32" s="42"/>
      <c r="I32" s="42"/>
      <c r="J32" s="42"/>
      <c r="K32" s="42"/>
      <c r="L32" s="42"/>
      <c r="M32" s="42"/>
      <c r="N32" s="42"/>
      <c r="O32" s="42"/>
      <c r="P32" s="44"/>
      <c r="Q32" s="27"/>
      <c r="S32" s="14"/>
      <c r="T32" s="15"/>
      <c r="U32" s="15"/>
      <c r="V32" s="15"/>
      <c r="W32" s="15"/>
      <c r="X32" s="15"/>
      <c r="Y32" s="15"/>
      <c r="Z32" s="15"/>
      <c r="AA32" s="15"/>
      <c r="AB32" s="15"/>
      <c r="AC32" s="15"/>
      <c r="AD32" s="15"/>
      <c r="AE32" s="15"/>
      <c r="AF32" s="15"/>
      <c r="AG32" s="15"/>
      <c r="AH32" s="14"/>
    </row>
    <row r="33" spans="2:38" x14ac:dyDescent="0.15">
      <c r="AL33" s="2"/>
    </row>
    <row r="35" spans="2:38" x14ac:dyDescent="0.15">
      <c r="B35" s="2" t="s">
        <v>13</v>
      </c>
    </row>
    <row r="36" spans="2:38" x14ac:dyDescent="0.15">
      <c r="B36" s="1" t="s">
        <v>14</v>
      </c>
    </row>
    <row r="37" spans="2:38" x14ac:dyDescent="0.15">
      <c r="B37" s="45" t="s">
        <v>15</v>
      </c>
      <c r="C37" s="46"/>
      <c r="D37" s="46"/>
      <c r="E37" s="46"/>
      <c r="F37" s="46"/>
      <c r="G37" s="46"/>
      <c r="H37" s="46"/>
      <c r="I37" s="46"/>
      <c r="J37" s="46"/>
      <c r="K37" s="47"/>
      <c r="L37" s="51" t="s">
        <v>17</v>
      </c>
      <c r="M37" s="52"/>
      <c r="N37" s="16" t="s">
        <v>16</v>
      </c>
      <c r="O37" s="16"/>
      <c r="P37" s="16"/>
      <c r="Q37" s="16"/>
      <c r="R37" s="16"/>
      <c r="S37" s="16"/>
      <c r="T37" s="16"/>
      <c r="U37" s="16"/>
      <c r="V37" s="16"/>
      <c r="W37" s="16"/>
      <c r="X37" s="16"/>
      <c r="Y37" s="16"/>
      <c r="Z37" s="16"/>
      <c r="AA37" s="51" t="s">
        <v>18</v>
      </c>
      <c r="AB37" s="52"/>
      <c r="AC37" s="16" t="s">
        <v>19</v>
      </c>
      <c r="AD37" s="16"/>
      <c r="AE37" s="16"/>
      <c r="AF37" s="17" t="str">
        <f>IF(AND(B38&gt;0,N38&gt;0,B38&gt;=N38),"○","×")</f>
        <v>×</v>
      </c>
      <c r="AG37" s="17"/>
      <c r="AI37" s="2"/>
    </row>
    <row r="38" spans="2:38" ht="17.25" x14ac:dyDescent="0.15">
      <c r="B38" s="48">
        <f>U21-L21-O24</f>
        <v>0</v>
      </c>
      <c r="C38" s="49"/>
      <c r="D38" s="49"/>
      <c r="E38" s="49"/>
      <c r="F38" s="49"/>
      <c r="G38" s="49"/>
      <c r="H38" s="49"/>
      <c r="I38" s="49"/>
      <c r="J38" s="49"/>
      <c r="K38" s="50"/>
      <c r="L38" s="51"/>
      <c r="M38" s="52"/>
      <c r="N38" s="55">
        <f>ROUNDUP(U21*0.3,0)</f>
        <v>0</v>
      </c>
      <c r="O38" s="55"/>
      <c r="P38" s="55"/>
      <c r="Q38" s="55"/>
      <c r="R38" s="55"/>
      <c r="S38" s="55"/>
      <c r="T38" s="55"/>
      <c r="U38" s="55"/>
      <c r="V38" s="55"/>
      <c r="W38" s="55"/>
      <c r="X38" s="55"/>
      <c r="Y38" s="55"/>
      <c r="Z38" s="55"/>
      <c r="AA38" s="51"/>
      <c r="AB38" s="52"/>
      <c r="AC38" s="16"/>
      <c r="AD38" s="16"/>
      <c r="AE38" s="16"/>
      <c r="AF38" s="17"/>
      <c r="AG38" s="17"/>
    </row>
    <row r="40" spans="2:38" x14ac:dyDescent="0.15">
      <c r="B40" s="1" t="s">
        <v>23</v>
      </c>
    </row>
    <row r="41" spans="2:38" x14ac:dyDescent="0.15">
      <c r="B41" s="45" t="s">
        <v>22</v>
      </c>
      <c r="C41" s="46"/>
      <c r="D41" s="46"/>
      <c r="E41" s="46"/>
      <c r="F41" s="46"/>
      <c r="G41" s="46"/>
      <c r="H41" s="46"/>
      <c r="I41" s="46"/>
      <c r="J41" s="46"/>
      <c r="K41" s="47"/>
      <c r="L41" s="51" t="s">
        <v>20</v>
      </c>
      <c r="M41" s="52"/>
      <c r="N41" s="74">
        <v>10000000</v>
      </c>
      <c r="O41" s="74"/>
      <c r="P41" s="74"/>
      <c r="Q41" s="74"/>
      <c r="R41" s="74"/>
      <c r="S41" s="74"/>
      <c r="T41" s="74"/>
      <c r="U41" s="74"/>
      <c r="V41" s="74"/>
      <c r="W41" s="74"/>
      <c r="X41" s="74"/>
      <c r="Y41" s="74"/>
      <c r="Z41" s="74"/>
      <c r="AA41" s="73" t="s">
        <v>18</v>
      </c>
      <c r="AB41" s="52"/>
      <c r="AC41" s="16" t="s">
        <v>19</v>
      </c>
      <c r="AD41" s="16"/>
      <c r="AE41" s="16"/>
      <c r="AF41" s="17" t="str">
        <f>IF(AND(B42&gt;0,B42&lt;=N41),"○","×")</f>
        <v>×</v>
      </c>
      <c r="AG41" s="17"/>
    </row>
    <row r="42" spans="2:38" ht="17.25" x14ac:dyDescent="0.15">
      <c r="B42" s="48">
        <f>C31</f>
        <v>0</v>
      </c>
      <c r="C42" s="49"/>
      <c r="D42" s="49"/>
      <c r="E42" s="49"/>
      <c r="F42" s="49"/>
      <c r="G42" s="49"/>
      <c r="H42" s="49"/>
      <c r="I42" s="49"/>
      <c r="J42" s="49"/>
      <c r="K42" s="50"/>
      <c r="L42" s="51"/>
      <c r="M42" s="52"/>
      <c r="N42" s="74"/>
      <c r="O42" s="74"/>
      <c r="P42" s="74"/>
      <c r="Q42" s="74"/>
      <c r="R42" s="74"/>
      <c r="S42" s="74"/>
      <c r="T42" s="74"/>
      <c r="U42" s="74"/>
      <c r="V42" s="74"/>
      <c r="W42" s="74"/>
      <c r="X42" s="74"/>
      <c r="Y42" s="74"/>
      <c r="Z42" s="74"/>
      <c r="AA42" s="73"/>
      <c r="AB42" s="52"/>
      <c r="AC42" s="16"/>
      <c r="AD42" s="16"/>
      <c r="AE42" s="16"/>
      <c r="AF42" s="17"/>
      <c r="AG42" s="17"/>
    </row>
    <row r="44" spans="2:38" x14ac:dyDescent="0.15">
      <c r="B44" s="1" t="s">
        <v>26</v>
      </c>
    </row>
    <row r="45" spans="2:38" x14ac:dyDescent="0.15">
      <c r="B45" s="45" t="s">
        <v>31</v>
      </c>
      <c r="C45" s="46"/>
      <c r="D45" s="46"/>
      <c r="E45" s="46"/>
      <c r="F45" s="46"/>
      <c r="G45" s="46"/>
      <c r="H45" s="46"/>
      <c r="I45" s="46"/>
      <c r="J45" s="46"/>
      <c r="K45" s="47"/>
      <c r="L45" s="51" t="s">
        <v>20</v>
      </c>
      <c r="M45" s="52"/>
      <c r="N45" s="74">
        <v>4000000</v>
      </c>
      <c r="O45" s="74"/>
      <c r="P45" s="74"/>
      <c r="Q45" s="74"/>
      <c r="R45" s="74"/>
      <c r="S45" s="74"/>
      <c r="T45" s="74"/>
      <c r="U45" s="74"/>
      <c r="V45" s="74"/>
      <c r="W45" s="74"/>
      <c r="X45" s="74"/>
      <c r="Y45" s="74"/>
      <c r="Z45" s="74"/>
      <c r="AA45" s="73" t="s">
        <v>18</v>
      </c>
      <c r="AB45" s="52"/>
      <c r="AC45" s="16" t="s">
        <v>19</v>
      </c>
      <c r="AD45" s="16"/>
      <c r="AE45" s="16"/>
      <c r="AF45" s="17" t="str">
        <f>IF(AND(B46&gt;=0,B46&lt;=N45),"○","×")</f>
        <v>○</v>
      </c>
      <c r="AG45" s="17"/>
    </row>
    <row r="46" spans="2:38" ht="17.25" x14ac:dyDescent="0.15">
      <c r="B46" s="48">
        <f>MAX(C31-AB21,0)</f>
        <v>0</v>
      </c>
      <c r="C46" s="49"/>
      <c r="D46" s="49"/>
      <c r="E46" s="49"/>
      <c r="F46" s="49"/>
      <c r="G46" s="49"/>
      <c r="H46" s="49"/>
      <c r="I46" s="49"/>
      <c r="J46" s="49"/>
      <c r="K46" s="50"/>
      <c r="L46" s="51"/>
      <c r="M46" s="52"/>
      <c r="N46" s="74"/>
      <c r="O46" s="74"/>
      <c r="P46" s="74"/>
      <c r="Q46" s="74"/>
      <c r="R46" s="74"/>
      <c r="S46" s="74"/>
      <c r="T46" s="74"/>
      <c r="U46" s="74"/>
      <c r="V46" s="74"/>
      <c r="W46" s="74"/>
      <c r="X46" s="74"/>
      <c r="Y46" s="74"/>
      <c r="Z46" s="74"/>
      <c r="AA46" s="73"/>
      <c r="AB46" s="52"/>
      <c r="AC46" s="16"/>
      <c r="AD46" s="16"/>
      <c r="AE46" s="16"/>
      <c r="AF46" s="17"/>
      <c r="AG46" s="17"/>
    </row>
    <row r="47" spans="2:38" ht="14.25" thickBot="1" x14ac:dyDescent="0.2"/>
    <row r="48" spans="2:38" ht="14.25" thickTop="1" x14ac:dyDescent="0.15">
      <c r="B48" s="65" t="s">
        <v>21</v>
      </c>
      <c r="C48" s="66"/>
      <c r="D48" s="66"/>
      <c r="E48" s="66"/>
      <c r="F48" s="66"/>
      <c r="G48" s="66"/>
      <c r="H48" s="69" t="str">
        <f>IF(AND(AF37="○",AF41="○",AF45="○"),"減免該当となる見込みです。","減免の要件を満たしていません")</f>
        <v>減免の要件を満たしていません</v>
      </c>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70"/>
    </row>
    <row r="49" spans="2:33" ht="14.25" thickBot="1" x14ac:dyDescent="0.2">
      <c r="B49" s="67"/>
      <c r="C49" s="68"/>
      <c r="D49" s="68"/>
      <c r="E49" s="68"/>
      <c r="F49" s="68"/>
      <c r="G49" s="68"/>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2"/>
    </row>
    <row r="50" spans="2:33" ht="14.25" thickTop="1" x14ac:dyDescent="0.15"/>
  </sheetData>
  <sheetProtection algorithmName="SHA-512" hashValue="H0gtFoNym1b0rTsSHby3X33bnxNLsPYA7PvXfoQMJJdiaUJ5aTCj/VoRwAae9Z0NM6Lxnth1x8VeuTXDXxl61w==" saltValue="uuyFyQDjkuu/PkSMpJ8txw==" spinCount="100000" sheet="1" objects="1" scenarios="1" selectLockedCells="1"/>
  <mergeCells count="80">
    <mergeCell ref="B48:G49"/>
    <mergeCell ref="H48:AG49"/>
    <mergeCell ref="AA45:AB46"/>
    <mergeCell ref="AC45:AE46"/>
    <mergeCell ref="B41:K41"/>
    <mergeCell ref="L41:M42"/>
    <mergeCell ref="AA41:AB42"/>
    <mergeCell ref="AC41:AE42"/>
    <mergeCell ref="AF41:AG42"/>
    <mergeCell ref="B42:K42"/>
    <mergeCell ref="B45:K45"/>
    <mergeCell ref="L45:M46"/>
    <mergeCell ref="N45:Z46"/>
    <mergeCell ref="AF45:AG46"/>
    <mergeCell ref="B46:K46"/>
    <mergeCell ref="N41:Z42"/>
    <mergeCell ref="B19:I20"/>
    <mergeCell ref="B29:Q30"/>
    <mergeCell ref="B31:B32"/>
    <mergeCell ref="Q31:Q32"/>
    <mergeCell ref="C31:P32"/>
    <mergeCell ref="B24:M25"/>
    <mergeCell ref="N24:N25"/>
    <mergeCell ref="O24:W25"/>
    <mergeCell ref="B37:K37"/>
    <mergeCell ref="B38:K38"/>
    <mergeCell ref="AA37:AB38"/>
    <mergeCell ref="B21:J22"/>
    <mergeCell ref="K21:K22"/>
    <mergeCell ref="L21:R22"/>
    <mergeCell ref="AA21:AA22"/>
    <mergeCell ref="Z21:Z22"/>
    <mergeCell ref="T21:T22"/>
    <mergeCell ref="L37:M38"/>
    <mergeCell ref="N37:Z37"/>
    <mergeCell ref="N38:Z38"/>
    <mergeCell ref="S21:S22"/>
    <mergeCell ref="U21:Y22"/>
    <mergeCell ref="X24:Y25"/>
    <mergeCell ref="AH13:AH14"/>
    <mergeCell ref="AH15:AH16"/>
    <mergeCell ref="AH17:AH18"/>
    <mergeCell ref="AH19:AH20"/>
    <mergeCell ref="AH21:AH22"/>
    <mergeCell ref="AA13:AG14"/>
    <mergeCell ref="AA15:AG16"/>
    <mergeCell ref="AA17:AG18"/>
    <mergeCell ref="AA19:AG20"/>
    <mergeCell ref="J19:J20"/>
    <mergeCell ref="K15:R16"/>
    <mergeCell ref="K17:R18"/>
    <mergeCell ref="K19:R20"/>
    <mergeCell ref="Z19:Z20"/>
    <mergeCell ref="Z13:Z14"/>
    <mergeCell ref="Z15:Z16"/>
    <mergeCell ref="S19:S20"/>
    <mergeCell ref="T19:Y20"/>
    <mergeCell ref="J17:J18"/>
    <mergeCell ref="S13:S14"/>
    <mergeCell ref="K11:S12"/>
    <mergeCell ref="K13:R14"/>
    <mergeCell ref="T11:Z12"/>
    <mergeCell ref="T13:Y14"/>
    <mergeCell ref="T15:Y16"/>
    <mergeCell ref="AC37:AE38"/>
    <mergeCell ref="AF37:AG38"/>
    <mergeCell ref="AB21:AG22"/>
    <mergeCell ref="A5:V5"/>
    <mergeCell ref="A1:AH2"/>
    <mergeCell ref="A3:AH4"/>
    <mergeCell ref="Z17:Z18"/>
    <mergeCell ref="T17:Y18"/>
    <mergeCell ref="S15:S16"/>
    <mergeCell ref="S17:S18"/>
    <mergeCell ref="AA11:AH12"/>
    <mergeCell ref="B13:I14"/>
    <mergeCell ref="B15:I16"/>
    <mergeCell ref="B17:I18"/>
    <mergeCell ref="J13:J14"/>
    <mergeCell ref="J15:J16"/>
  </mergeCells>
  <phoneticPr fontId="2"/>
  <dataValidations count="1">
    <dataValidation type="whole" imeMode="off" allowBlank="1" showInputMessage="1" showErrorMessage="1" sqref="K13:R20 C31:P32 T31:AG32 O24">
      <formula1>0</formula1>
      <formula2>99999999</formula2>
    </dataValidation>
  </dataValidations>
  <printOptions horizontalCentered="1"/>
  <pageMargins left="0.70866141732283472" right="0.70866141732283472" top="0.74803149606299213" bottom="0.74803149606299213" header="0.31496062992125984" footer="0.31496062992125984"/>
  <pageSetup paperSize="9" scale="75" orientation="portrait" blackAndWhite="1" r:id="rId1"/>
  <headerFooter>
    <oddHeader>&amp;C&amp;14塩尻市　国民健康保険税　新型コロナウイルス減免額計算シート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計算表（自動）</vt:lpstr>
      <vt:lpstr>'計算表（自動）'!Print_Area</vt:lpstr>
    </vt:vector>
  </TitlesOfParts>
  <Company>塩尻市役所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shiojiri</dc:creator>
  <cp:lastModifiedBy>yk1749</cp:lastModifiedBy>
  <cp:lastPrinted>2021-03-29T06:11:23Z</cp:lastPrinted>
  <dcterms:created xsi:type="dcterms:W3CDTF">2020-05-29T06:37:07Z</dcterms:created>
  <dcterms:modified xsi:type="dcterms:W3CDTF">2022-04-12T02:22:26Z</dcterms:modified>
</cp:coreProperties>
</file>